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5-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<sst xmlns="http://schemas.openxmlformats.org/spreadsheetml/2006/main" count="152" uniqueCount="73">
  <si>
    <t>2024年度深圳市水库责任人信息表</t>
  </si>
  <si>
    <t>序号</t>
  </si>
  <si>
    <t>水库（山塘）名称</t>
  </si>
  <si>
    <t>所在地</t>
  </si>
  <si>
    <t>防汛行政责任人</t>
  </si>
  <si>
    <t>技术责任人</t>
  </si>
  <si>
    <t>巡查责任人</t>
  </si>
  <si>
    <t>姓名</t>
  </si>
  <si>
    <t>职务</t>
  </si>
  <si>
    <t>联系方式</t>
  </si>
  <si>
    <t>下径水库</t>
  </si>
  <si>
    <t>上北村</t>
  </si>
  <si>
    <t>黄仕栋</t>
  </si>
  <si>
    <t>深圳市深汕特别合作区党工委委员、管委会副主任</t>
  </si>
  <si>
    <t>施一龙</t>
  </si>
  <si>
    <t>鹅埠镇水利所所长</t>
  </si>
  <si>
    <t>水库巡查员</t>
  </si>
  <si>
    <t>嘉田水库</t>
  </si>
  <si>
    <t>鹅埠镇大水坑河</t>
  </si>
  <si>
    <t>刘杨福</t>
  </si>
  <si>
    <t>鹅埠镇水利所职工</t>
  </si>
  <si>
    <t>窑陂水库</t>
  </si>
  <si>
    <t>赤石镇明热村</t>
  </si>
  <si>
    <t>涂木泉</t>
  </si>
  <si>
    <t>赤石镇水利所所长</t>
  </si>
  <si>
    <t>三角山水库</t>
  </si>
  <si>
    <t>圆墩林场境内</t>
  </si>
  <si>
    <t>叶崇敏</t>
  </si>
  <si>
    <t>圆墩林场林管股股长</t>
  </si>
  <si>
    <t>小漠水库</t>
  </si>
  <si>
    <t>小漠镇</t>
  </si>
  <si>
    <t>李修调</t>
  </si>
  <si>
    <t>小漠镇水利所所长</t>
  </si>
  <si>
    <t>泗马岭水库</t>
  </si>
  <si>
    <t>鲘门镇红源管理区</t>
  </si>
  <si>
    <t>罗秋锋</t>
  </si>
  <si>
    <t>鲘门镇水利所所长</t>
  </si>
  <si>
    <t>里坑水库</t>
  </si>
  <si>
    <t>赤石镇新联村</t>
  </si>
  <si>
    <t>港尾水库</t>
  </si>
  <si>
    <t>鲘门镇红泉村</t>
  </si>
  <si>
    <t>叶  宣</t>
  </si>
  <si>
    <t>红泉村村委书记</t>
  </si>
  <si>
    <t>13650634257</t>
  </si>
  <si>
    <t>新安水库</t>
  </si>
  <si>
    <t>赤石镇大安村</t>
  </si>
  <si>
    <t>沈坑水库</t>
  </si>
  <si>
    <t>长坑水库</t>
  </si>
  <si>
    <t>鲘门镇百安村</t>
  </si>
  <si>
    <t>黄俊璇</t>
  </si>
  <si>
    <t>百安村村委书记</t>
  </si>
  <si>
    <t>洋坑水库</t>
  </si>
  <si>
    <t>赤石镇新城村</t>
  </si>
  <si>
    <t>锡坑水库</t>
  </si>
  <si>
    <t>鹅埠镇西湖村</t>
  </si>
  <si>
    <t>张优玲</t>
  </si>
  <si>
    <t>西湖村村委书记</t>
  </si>
  <si>
    <t>洛坑水库</t>
  </si>
  <si>
    <t>赤石镇洛坑村</t>
  </si>
  <si>
    <t>蒋容顺</t>
  </si>
  <si>
    <t>19925448197</t>
  </si>
  <si>
    <t>秋塘水库</t>
  </si>
  <si>
    <t>赤石镇新里村</t>
  </si>
  <si>
    <t>载背水库</t>
  </si>
  <si>
    <t>鹅埠镇水美村</t>
  </si>
  <si>
    <t>李桂荣</t>
  </si>
  <si>
    <t>水美村村委书记</t>
  </si>
  <si>
    <t>响水水库</t>
  </si>
  <si>
    <t>鹅埠镇西南村</t>
  </si>
  <si>
    <t>刘欢华</t>
  </si>
  <si>
    <t>西南村村委书记</t>
  </si>
  <si>
    <t>深冲水库</t>
  </si>
  <si>
    <t>响水坑水库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</si>
</sst>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1" borderId="6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31" borderId="10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sssuper/7AFC72952287D4C5/1.&#37073;&#21647;&#33655;/&#21457;&#25991;&#36716;&#25991;/2024&#19977;&#20010;&#36131;&#20219;&#20154;&#20844;&#31034;/K:/&#24494;&#20449;&#25509;&#21463;&#25991;&#20214;/WeChat Files/wxid_mguxnxn4sq0022/FileStorage/File/2024-02/&#65288;&#23448;&#32593;&#20844;&#31034;&#65289;&#65288;&#26631;&#20934;&#39034;&#24207;&#29256;&#65289;&#28145;&#27733;&#29305;&#21035;&#21512;&#20316;&#21306;2023&#24180;&#23567;&#22411;&#27700;&#24211;&#38450;&#27739;&#19977;&#20010;&#36131;&#20219;&#2015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下径水库</v>
          </cell>
          <cell r="C4" t="str">
            <v>鹅埠</v>
          </cell>
          <cell r="D4" t="str">
            <v>黄仕栋</v>
          </cell>
          <cell r="E4" t="str">
            <v>深汕特别合作区区管委会副主任，党工委委员</v>
          </cell>
          <cell r="F4">
            <v>18665058357</v>
          </cell>
          <cell r="G4" t="str">
            <v>施一龙</v>
          </cell>
          <cell r="H4" t="str">
            <v>鹅埠镇水利所长</v>
          </cell>
          <cell r="I4">
            <v>13539530304</v>
          </cell>
          <cell r="J4" t="str">
            <v>朱昌文</v>
          </cell>
          <cell r="K4" t="str">
            <v>水库巡查员</v>
          </cell>
          <cell r="L4">
            <v>13437796818</v>
          </cell>
        </row>
        <row r="5">
          <cell r="B5" t="str">
            <v>嘉田水库</v>
          </cell>
          <cell r="C5" t="str">
            <v>鹅埠</v>
          </cell>
          <cell r="D5" t="str">
            <v>黄仕栋</v>
          </cell>
          <cell r="E5" t="str">
            <v>深汕特别合作区区管委会副主任，党工委委员</v>
          </cell>
          <cell r="F5">
            <v>18665058357</v>
          </cell>
          <cell r="G5" t="str">
            <v>刘杨福</v>
          </cell>
          <cell r="H5" t="str">
            <v>鹅埠镇水利所职工</v>
          </cell>
          <cell r="I5">
            <v>13172877233</v>
          </cell>
          <cell r="J5" t="str">
            <v>蒋晓忠</v>
          </cell>
          <cell r="K5" t="str">
            <v>水库巡查员</v>
          </cell>
          <cell r="L5">
            <v>13652750506</v>
          </cell>
        </row>
        <row r="6">
          <cell r="B6" t="str">
            <v>窑陂水库</v>
          </cell>
          <cell r="C6" t="str">
            <v>赤石</v>
          </cell>
          <cell r="D6" t="str">
            <v>黄仕栋</v>
          </cell>
          <cell r="E6" t="str">
            <v>深汕特别合作区区管委会副主任，党工委委员</v>
          </cell>
          <cell r="F6">
            <v>18665058357</v>
          </cell>
          <cell r="G6" t="str">
            <v>涂木泉</v>
          </cell>
          <cell r="H6" t="str">
            <v>赤石镇水利所长</v>
          </cell>
          <cell r="I6">
            <v>13902682803</v>
          </cell>
          <cell r="J6" t="str">
            <v>李文斌</v>
          </cell>
          <cell r="K6" t="str">
            <v>水库巡查员</v>
          </cell>
          <cell r="L6">
            <v>18948790189</v>
          </cell>
        </row>
        <row r="7">
          <cell r="B7" t="str">
            <v>三角山水库</v>
          </cell>
          <cell r="C7" t="str">
            <v>圆墩林场</v>
          </cell>
          <cell r="D7" t="str">
            <v>黄仕栋</v>
          </cell>
          <cell r="E7" t="str">
            <v>深汕特别合作区区管委会副主任，党工委委员</v>
          </cell>
          <cell r="F7">
            <v>18665058357</v>
          </cell>
          <cell r="G7" t="str">
            <v>叶崇敏</v>
          </cell>
          <cell r="H7" t="str">
            <v>圆墩林场林管股股长</v>
          </cell>
          <cell r="I7">
            <v>13719532510</v>
          </cell>
          <cell r="J7" t="str">
            <v>涂石和</v>
          </cell>
          <cell r="K7" t="str">
            <v>水库巡查员</v>
          </cell>
          <cell r="L7">
            <v>15813917791</v>
          </cell>
        </row>
        <row r="8">
          <cell r="B8" t="str">
            <v>小漠水库</v>
          </cell>
          <cell r="C8" t="str">
            <v>小漠</v>
          </cell>
          <cell r="D8" t="str">
            <v>黄仕栋</v>
          </cell>
          <cell r="E8" t="str">
            <v>深汕特别合作区区管委会副主任，党工委委员</v>
          </cell>
          <cell r="F8">
            <v>18665058357</v>
          </cell>
          <cell r="G8" t="str">
            <v>李修调</v>
          </cell>
          <cell r="H8" t="str">
            <v>小漠镇水利所长</v>
          </cell>
          <cell r="I8">
            <v>13927975232</v>
          </cell>
          <cell r="J8" t="str">
            <v>张建能</v>
          </cell>
          <cell r="K8" t="str">
            <v>水库巡查员</v>
          </cell>
          <cell r="L8">
            <v>18938902775</v>
          </cell>
        </row>
        <row r="9">
          <cell r="B9" t="str">
            <v>泗马岭水库</v>
          </cell>
          <cell r="C9" t="str">
            <v>鲘门</v>
          </cell>
          <cell r="D9" t="str">
            <v>黄仕栋</v>
          </cell>
          <cell r="E9" t="str">
            <v>深汕特别合作区区管委会副主任，党工委委员</v>
          </cell>
          <cell r="F9">
            <v>18665058357</v>
          </cell>
          <cell r="G9" t="str">
            <v>罗秋锋</v>
          </cell>
          <cell r="H9" t="str">
            <v>鲘门镇水利所长</v>
          </cell>
          <cell r="I9">
            <v>13924695966</v>
          </cell>
          <cell r="J9" t="str">
            <v>钟少波</v>
          </cell>
          <cell r="K9" t="str">
            <v>水库巡查员</v>
          </cell>
          <cell r="L9">
            <v>13692905628</v>
          </cell>
        </row>
        <row r="10">
          <cell r="B10" t="str">
            <v>里坑水库</v>
          </cell>
          <cell r="C10" t="str">
            <v>赤石</v>
          </cell>
          <cell r="D10" t="str">
            <v>黄仕栋</v>
          </cell>
          <cell r="E10" t="str">
            <v>深汕特别合作区区管委会副主任，党工委委员</v>
          </cell>
          <cell r="F10">
            <v>18665058357</v>
          </cell>
          <cell r="G10" t="str">
            <v>涂木泉</v>
          </cell>
          <cell r="H10" t="str">
            <v>赤石镇水利所长</v>
          </cell>
          <cell r="I10">
            <v>13902682803</v>
          </cell>
          <cell r="J10" t="str">
            <v>林俊超</v>
          </cell>
          <cell r="K10" t="str">
            <v>水库巡查员</v>
          </cell>
          <cell r="L10">
            <v>13060503607</v>
          </cell>
        </row>
        <row r="11">
          <cell r="B11" t="str">
            <v>港尾水库</v>
          </cell>
          <cell r="C11" t="str">
            <v>鲘门</v>
          </cell>
          <cell r="D11" t="str">
            <v>黄仕栋</v>
          </cell>
          <cell r="E11" t="str">
            <v>深汕特别合作区区管委会副主任，党工委委员</v>
          </cell>
          <cell r="F11">
            <v>18665058357</v>
          </cell>
          <cell r="G11" t="str">
            <v>叶  宣</v>
          </cell>
          <cell r="H11" t="str">
            <v>红泉村委书记</v>
          </cell>
          <cell r="I11">
            <v>15819058738</v>
          </cell>
          <cell r="J11" t="str">
            <v>周钦</v>
          </cell>
          <cell r="K11" t="str">
            <v>水库巡查员</v>
          </cell>
          <cell r="L11">
            <v>13650634257</v>
          </cell>
        </row>
        <row r="12">
          <cell r="B12" t="str">
            <v>新安水库</v>
          </cell>
          <cell r="C12" t="str">
            <v>赤石</v>
          </cell>
          <cell r="D12" t="str">
            <v>黄仕栋</v>
          </cell>
          <cell r="E12" t="str">
            <v>深汕特别合作区区管委会副主任，党工委委员</v>
          </cell>
          <cell r="F12">
            <v>18665058357</v>
          </cell>
          <cell r="G12" t="str">
            <v>涂木泉</v>
          </cell>
          <cell r="H12" t="str">
            <v>赤石镇水利所长</v>
          </cell>
          <cell r="I12">
            <v>13902682803</v>
          </cell>
          <cell r="J12" t="str">
            <v>李建林</v>
          </cell>
          <cell r="K12" t="str">
            <v>水库巡查员</v>
          </cell>
          <cell r="L12" t="str">
            <v>17620152905 </v>
          </cell>
        </row>
        <row r="13">
          <cell r="B13" t="str">
            <v>沈坑水库</v>
          </cell>
          <cell r="C13" t="str">
            <v>赤石</v>
          </cell>
          <cell r="D13" t="str">
            <v>黄仕栋</v>
          </cell>
          <cell r="E13" t="str">
            <v>深汕特别合作区区管委会副主任，党工委委员</v>
          </cell>
          <cell r="F13">
            <v>18665058357</v>
          </cell>
          <cell r="G13" t="str">
            <v>涂木泉</v>
          </cell>
          <cell r="H13" t="str">
            <v>赤石镇水利所长</v>
          </cell>
          <cell r="I13">
            <v>13902682803</v>
          </cell>
          <cell r="J13" t="str">
            <v>李辉鸿</v>
          </cell>
          <cell r="K13" t="str">
            <v>水库巡查员</v>
          </cell>
          <cell r="L13">
            <v>13713885450</v>
          </cell>
        </row>
        <row r="14">
          <cell r="B14" t="str">
            <v>长坑水库</v>
          </cell>
          <cell r="C14" t="str">
            <v>鲘门</v>
          </cell>
          <cell r="D14" t="str">
            <v>黄仕栋</v>
          </cell>
          <cell r="E14" t="str">
            <v>深汕特别合作区区管委会副主任，党工委委员</v>
          </cell>
          <cell r="F14">
            <v>18665058357</v>
          </cell>
          <cell r="G14" t="str">
            <v>黄俊璇</v>
          </cell>
          <cell r="H14" t="str">
            <v>百安村委主任</v>
          </cell>
          <cell r="I14">
            <v>15014355183</v>
          </cell>
          <cell r="J14" t="str">
            <v>黄旨生</v>
          </cell>
          <cell r="K14" t="str">
            <v>水库巡查员</v>
          </cell>
          <cell r="L14">
            <v>13719595958</v>
          </cell>
        </row>
        <row r="15">
          <cell r="B15" t="str">
            <v>洋坑水库</v>
          </cell>
          <cell r="C15" t="str">
            <v>赤石</v>
          </cell>
          <cell r="D15" t="str">
            <v>黄仕栋</v>
          </cell>
          <cell r="E15" t="str">
            <v>深汕特别合作区区管委会副主任，党工委委员</v>
          </cell>
          <cell r="F15">
            <v>18665058357</v>
          </cell>
          <cell r="G15" t="str">
            <v>涂木泉</v>
          </cell>
          <cell r="H15" t="str">
            <v>赤石镇水利所长</v>
          </cell>
          <cell r="I15">
            <v>13902682803</v>
          </cell>
          <cell r="J15" t="str">
            <v>李庆双</v>
          </cell>
          <cell r="K15" t="str">
            <v>水库巡查员</v>
          </cell>
          <cell r="L15">
            <v>15999688794</v>
          </cell>
        </row>
        <row r="16">
          <cell r="B16" t="str">
            <v>锡坑水库</v>
          </cell>
          <cell r="C16" t="str">
            <v>鹅埠</v>
          </cell>
          <cell r="D16" t="str">
            <v>黄仕栋</v>
          </cell>
          <cell r="E16" t="str">
            <v>深汕特别合作区区管委会副主任，党工委委员</v>
          </cell>
          <cell r="F16">
            <v>18665058357</v>
          </cell>
          <cell r="G16" t="str">
            <v>张优铃</v>
          </cell>
          <cell r="H16" t="str">
            <v>西湖村村委书记</v>
          </cell>
          <cell r="I16">
            <v>13902658735</v>
          </cell>
          <cell r="J16" t="str">
            <v>刘建辉</v>
          </cell>
          <cell r="K16" t="str">
            <v>水库巡查员</v>
          </cell>
          <cell r="L16">
            <v>13719681651</v>
          </cell>
        </row>
        <row r="17">
          <cell r="B17" t="str">
            <v>洛坑水库</v>
          </cell>
          <cell r="C17" t="str">
            <v>赤石</v>
          </cell>
          <cell r="D17" t="str">
            <v>黄仕栋</v>
          </cell>
          <cell r="E17" t="str">
            <v>深汕特别合作区区管委会副主任，党工委委员</v>
          </cell>
          <cell r="F17">
            <v>18665058357</v>
          </cell>
          <cell r="G17" t="str">
            <v>涂木泉</v>
          </cell>
          <cell r="H17" t="str">
            <v>赤石镇水利所长</v>
          </cell>
          <cell r="I17">
            <v>13902682803</v>
          </cell>
          <cell r="J17" t="str">
            <v>叶成华 </v>
          </cell>
          <cell r="K17" t="str">
            <v>水库巡查员</v>
          </cell>
          <cell r="L17">
            <v>18666047523</v>
          </cell>
        </row>
        <row r="18">
          <cell r="B18" t="str">
            <v>秋塘水库</v>
          </cell>
          <cell r="C18" t="str">
            <v>赤石</v>
          </cell>
          <cell r="D18" t="str">
            <v>黄仕栋</v>
          </cell>
          <cell r="E18" t="str">
            <v>深汕特别合作区区管委会副主任，党工委委员</v>
          </cell>
          <cell r="F18">
            <v>18665058357</v>
          </cell>
          <cell r="G18" t="str">
            <v>涂木泉</v>
          </cell>
          <cell r="H18" t="str">
            <v>赤石镇水利所长</v>
          </cell>
          <cell r="I18">
            <v>13902682803</v>
          </cell>
          <cell r="J18" t="str">
            <v>李进林</v>
          </cell>
          <cell r="K18" t="str">
            <v>水库巡查员</v>
          </cell>
          <cell r="L18">
            <v>15016335299</v>
          </cell>
        </row>
        <row r="19">
          <cell r="B19" t="str">
            <v>载背水库</v>
          </cell>
          <cell r="C19" t="str">
            <v>鹅埠</v>
          </cell>
          <cell r="D19" t="str">
            <v>黄仕栋</v>
          </cell>
          <cell r="E19" t="str">
            <v>深汕特别合作区区管委会副主任，党工委委员</v>
          </cell>
          <cell r="F19">
            <v>18665058357</v>
          </cell>
          <cell r="G19" t="str">
            <v>李桂荣</v>
          </cell>
          <cell r="H19" t="str">
            <v>水美村村委书记</v>
          </cell>
          <cell r="I19">
            <v>13927991825</v>
          </cell>
          <cell r="J19" t="str">
            <v>邹志仁</v>
          </cell>
          <cell r="K19" t="str">
            <v>水库巡查员</v>
          </cell>
          <cell r="L19">
            <v>13119803002</v>
          </cell>
        </row>
        <row r="20">
          <cell r="B20" t="str">
            <v>响水水库</v>
          </cell>
          <cell r="C20" t="str">
            <v>鹅埠</v>
          </cell>
          <cell r="D20" t="str">
            <v>黄仕栋</v>
          </cell>
          <cell r="E20" t="str">
            <v>深汕特别合作区区管委会副主任，党工委委员</v>
          </cell>
          <cell r="F20">
            <v>18665058357</v>
          </cell>
          <cell r="G20" t="str">
            <v>刘欢华</v>
          </cell>
          <cell r="H20" t="str">
            <v>西南村村委书记</v>
          </cell>
          <cell r="I20">
            <v>13829316268</v>
          </cell>
          <cell r="J20" t="str">
            <v>张龙生</v>
          </cell>
          <cell r="K20" t="str">
            <v>水库巡查员</v>
          </cell>
          <cell r="L20">
            <v>15323874880</v>
          </cell>
        </row>
        <row r="21">
          <cell r="B21" t="str">
            <v>深冲水库</v>
          </cell>
          <cell r="C21" t="str">
            <v>赤石</v>
          </cell>
          <cell r="D21" t="str">
            <v>黄仕栋</v>
          </cell>
          <cell r="E21" t="str">
            <v>深汕特别合作区区管委会副主任，党工委委员</v>
          </cell>
          <cell r="F21">
            <v>18665058357</v>
          </cell>
          <cell r="G21" t="str">
            <v>涂木泉</v>
          </cell>
          <cell r="H21" t="str">
            <v>赤石镇水利所长</v>
          </cell>
          <cell r="I21">
            <v>13902682803</v>
          </cell>
          <cell r="J21" t="str">
            <v>涂俊庭</v>
          </cell>
          <cell r="K21" t="str">
            <v>水库巡查员</v>
          </cell>
          <cell r="L21">
            <v>18575689387</v>
          </cell>
        </row>
        <row r="22">
          <cell r="B22" t="str">
            <v>响水坑水库</v>
          </cell>
          <cell r="C22" t="str">
            <v>圆墩林场</v>
          </cell>
          <cell r="D22" t="str">
            <v>黄仕栋</v>
          </cell>
          <cell r="E22" t="str">
            <v>深汕特别合作区区管委会副主任，党工委委员</v>
          </cell>
          <cell r="F22">
            <v>18665058357</v>
          </cell>
          <cell r="G22" t="str">
            <v>叶崇敏</v>
          </cell>
          <cell r="H22" t="str">
            <v>圆墩林场林管股股长</v>
          </cell>
          <cell r="I22">
            <v>13719532510</v>
          </cell>
          <cell r="J22" t="str">
            <v>蒋鸿国</v>
          </cell>
          <cell r="K22" t="str">
            <v>水库巡查员</v>
          </cell>
          <cell r="L22">
            <v>15768216550</v>
          </cell>
        </row>
        <row r="23">
          <cell r="B23" t="str">
            <v>畚箕坑山塘</v>
          </cell>
          <cell r="C23" t="str">
            <v>小漠</v>
          </cell>
          <cell r="D23" t="str">
            <v>黄仕栋</v>
          </cell>
          <cell r="E23" t="str">
            <v>深汕特别合作区区管委会副主任，党工委委员</v>
          </cell>
          <cell r="F23">
            <v>18665058357</v>
          </cell>
          <cell r="G23" t="str">
            <v>李修调</v>
          </cell>
          <cell r="H23" t="str">
            <v>小漠镇水利所长</v>
          </cell>
          <cell r="I23">
            <v>13927975232</v>
          </cell>
          <cell r="J23" t="str">
            <v>张建良</v>
          </cell>
          <cell r="K23" t="str">
            <v>水库巡查员</v>
          </cell>
          <cell r="L23">
            <v>19928806559</v>
          </cell>
        </row>
        <row r="24">
          <cell r="B24" t="str">
            <v>马老山山塘</v>
          </cell>
          <cell r="C24" t="str">
            <v>鹅埠</v>
          </cell>
          <cell r="D24" t="str">
            <v>黄仕栋</v>
          </cell>
          <cell r="E24" t="str">
            <v>深汕特别合作区区管委会副主任，党工委委员</v>
          </cell>
          <cell r="F24">
            <v>18665058357</v>
          </cell>
          <cell r="G24" t="str">
            <v>傅木泉</v>
          </cell>
          <cell r="H24" t="str">
            <v>西南村村委书记</v>
          </cell>
          <cell r="I24">
            <v>18138892777</v>
          </cell>
          <cell r="J24" t="str">
            <v>梁再球</v>
          </cell>
          <cell r="K24" t="str">
            <v>水库巡查员</v>
          </cell>
          <cell r="L24">
            <v>19926698974</v>
          </cell>
        </row>
        <row r="25">
          <cell r="B25" t="str">
            <v>长坑山塘</v>
          </cell>
          <cell r="C25" t="str">
            <v>赤石</v>
          </cell>
          <cell r="D25" t="str">
            <v>黄仕栋</v>
          </cell>
          <cell r="E25" t="str">
            <v>深汕特别合作区区管委会副主任，党工委委员</v>
          </cell>
          <cell r="F25">
            <v>18665058357</v>
          </cell>
          <cell r="G25" t="str">
            <v>涂木泉</v>
          </cell>
          <cell r="H25" t="str">
            <v>赤石镇水利所长</v>
          </cell>
          <cell r="I25">
            <v>13902682803</v>
          </cell>
          <cell r="J25" t="str">
            <v>李修林</v>
          </cell>
          <cell r="K25" t="str">
            <v>水库巡查员</v>
          </cell>
          <cell r="L25">
            <v>13692985016</v>
          </cell>
        </row>
        <row r="26">
          <cell r="B26" t="str">
            <v>百安山塘</v>
          </cell>
          <cell r="C26" t="str">
            <v>鲘门</v>
          </cell>
          <cell r="D26" t="str">
            <v>黄仕栋</v>
          </cell>
          <cell r="E26" t="str">
            <v>深汕特别合作区区管委会副主任，党工委委员</v>
          </cell>
          <cell r="F26">
            <v>18665058357</v>
          </cell>
          <cell r="G26" t="str">
            <v>黄四清</v>
          </cell>
          <cell r="H26" t="str">
            <v>鲘门镇水利所办事员</v>
          </cell>
          <cell r="I26">
            <v>13828975718</v>
          </cell>
          <cell r="J26" t="str">
            <v>黄少南</v>
          </cell>
          <cell r="K26" t="str">
            <v>水库巡查员</v>
          </cell>
          <cell r="L26">
            <v>13929312446</v>
          </cell>
        </row>
        <row r="27">
          <cell r="B27" t="str">
            <v>石牌山塘</v>
          </cell>
          <cell r="C27" t="str">
            <v>鲘门</v>
          </cell>
          <cell r="D27" t="str">
            <v>黄仕栋</v>
          </cell>
          <cell r="E27" t="str">
            <v>深汕特别合作区区管委会副主任，党工委委员</v>
          </cell>
          <cell r="F27">
            <v>18665058357</v>
          </cell>
          <cell r="G27" t="str">
            <v>吴汉标</v>
          </cell>
          <cell r="H27" t="str">
            <v>鲘门镇水利所办事员</v>
          </cell>
          <cell r="I27">
            <v>18319813339</v>
          </cell>
          <cell r="J27" t="str">
            <v>罗汉群</v>
          </cell>
          <cell r="K27" t="str">
            <v>水库巡查员</v>
          </cell>
          <cell r="L27">
            <v>13536465157</v>
          </cell>
        </row>
        <row r="28">
          <cell r="B28" t="str">
            <v>黄京铺山塘</v>
          </cell>
          <cell r="C28" t="str">
            <v>赤石</v>
          </cell>
          <cell r="D28" t="str">
            <v>黄仕栋</v>
          </cell>
          <cell r="E28" t="str">
            <v>深汕特别合作区区管委会副主任，党工委委员</v>
          </cell>
          <cell r="F28">
            <v>18665058357</v>
          </cell>
          <cell r="G28" t="str">
            <v>涂木泉</v>
          </cell>
          <cell r="H28" t="str">
            <v>赤石镇水利所长</v>
          </cell>
          <cell r="I28">
            <v>13902682803</v>
          </cell>
          <cell r="J28" t="str">
            <v>李锦毅</v>
          </cell>
          <cell r="K28" t="str">
            <v>水库巡查员</v>
          </cell>
          <cell r="L28">
            <v>13502398611</v>
          </cell>
        </row>
        <row r="29">
          <cell r="B29" t="str">
            <v>南风坑山塘</v>
          </cell>
          <cell r="C29" t="str">
            <v>小漠</v>
          </cell>
          <cell r="D29" t="str">
            <v>黄仕栋</v>
          </cell>
          <cell r="E29" t="str">
            <v>深汕特别合作区区管委会副主任，党工委委员</v>
          </cell>
          <cell r="F29">
            <v>18665058357</v>
          </cell>
          <cell r="G29" t="str">
            <v>李修调</v>
          </cell>
          <cell r="H29" t="str">
            <v>小漠镇水利所长</v>
          </cell>
          <cell r="I29">
            <v>13927975232</v>
          </cell>
          <cell r="J29" t="str">
            <v>林秋波</v>
          </cell>
          <cell r="K29" t="str">
            <v>水库巡查员</v>
          </cell>
          <cell r="L29">
            <v>13827449456</v>
          </cell>
        </row>
        <row r="30">
          <cell r="B30" t="str">
            <v>下寮山塘</v>
          </cell>
          <cell r="C30" t="str">
            <v>鲘门</v>
          </cell>
          <cell r="D30" t="str">
            <v>黄仕栋</v>
          </cell>
          <cell r="E30" t="str">
            <v>深汕特别合作区区管委会副主任，党工委委员</v>
          </cell>
          <cell r="F30">
            <v>18665058357</v>
          </cell>
          <cell r="G30" t="str">
            <v>郑其祥</v>
          </cell>
          <cell r="H30" t="str">
            <v>红源村委书记</v>
          </cell>
          <cell r="I30">
            <v>13536464603</v>
          </cell>
          <cell r="J30" t="str">
            <v>陈城</v>
          </cell>
          <cell r="K30" t="str">
            <v>水库巡查员</v>
          </cell>
          <cell r="L30">
            <v>19875507138</v>
          </cell>
        </row>
        <row r="31">
          <cell r="B31" t="str">
            <v>云背水库</v>
          </cell>
          <cell r="C31" t="str">
            <v>小漠</v>
          </cell>
          <cell r="D31" t="str">
            <v>黄仕栋</v>
          </cell>
          <cell r="E31" t="str">
            <v>深汕特别合作区区管委会副主任，党工委委员</v>
          </cell>
          <cell r="F31">
            <v>18665058357</v>
          </cell>
          <cell r="G31" t="str">
            <v>李修调</v>
          </cell>
          <cell r="H31" t="str">
            <v>小漠镇水利所长</v>
          </cell>
          <cell r="I31">
            <v>13927975232</v>
          </cell>
          <cell r="J31" t="str">
            <v>林佳权</v>
          </cell>
          <cell r="K31" t="str">
            <v>水库巡查员</v>
          </cell>
          <cell r="L31">
            <v>19875515668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2"/>
  <sheetViews>
    <sheetView tabSelected="1" zoomScale="70" zoomScaleNormal="70" workbookViewId="0">
      <selection activeCell="E6" sqref="E6"/>
    </sheetView>
  </sheetViews>
  <sheetFormatPr defaultColWidth="9" defaultRowHeight="15.75"/>
  <cols>
    <col min="1" max="1" width="6.625" style="1" customWidth="true"/>
    <col min="2" max="2" width="25.4333333333333" style="1" customWidth="true"/>
    <col min="3" max="3" width="15.5916666666667" style="1" customWidth="true"/>
    <col min="4" max="4" width="10" style="1" customWidth="true"/>
    <col min="5" max="5" width="24.1083333333333" style="1" customWidth="true"/>
    <col min="6" max="6" width="12.625" style="1" customWidth="true"/>
    <col min="7" max="7" width="11.4666666666667" style="1" customWidth="true"/>
    <col min="8" max="8" width="12.0583333333333" style="1" customWidth="true"/>
    <col min="9" max="9" width="12.625" style="1" customWidth="true"/>
    <col min="10" max="10" width="11.0333333333333" style="1" customWidth="true"/>
    <col min="11" max="11" width="14.85" style="1" customWidth="true"/>
    <col min="12" max="12" width="12.625" style="1" customWidth="true"/>
    <col min="13" max="14" width="10.525" style="1" customWidth="true"/>
    <col min="15" max="15" width="16.0666666666667" style="1" customWidth="true"/>
    <col min="16" max="16384" width="9" style="1"/>
  </cols>
  <sheetData>
    <row r="1" ht="2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"/>
      <c r="N1" s="8"/>
      <c r="O1" s="8"/>
    </row>
    <row r="2" ht="21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/>
      <c r="I2" s="3"/>
      <c r="J2" s="3" t="s">
        <v>6</v>
      </c>
      <c r="K2" s="3"/>
      <c r="L2" s="3"/>
    </row>
    <row r="3" ht="21" spans="1:12">
      <c r="A3" s="3"/>
      <c r="B3" s="3"/>
      <c r="C3" s="3"/>
      <c r="D3" s="3" t="s">
        <v>7</v>
      </c>
      <c r="E3" s="3" t="s">
        <v>8</v>
      </c>
      <c r="F3" s="3" t="s">
        <v>9</v>
      </c>
      <c r="G3" s="3" t="s">
        <v>7</v>
      </c>
      <c r="H3" s="3" t="s">
        <v>8</v>
      </c>
      <c r="I3" s="3" t="s">
        <v>9</v>
      </c>
      <c r="J3" s="3" t="s">
        <v>7</v>
      </c>
      <c r="K3" s="3" t="s">
        <v>8</v>
      </c>
      <c r="L3" s="3" t="s">
        <v>9</v>
      </c>
    </row>
    <row r="4" ht="46" customHeight="true" spans="1:12">
      <c r="A4" s="4">
        <v>1</v>
      </c>
      <c r="B4" s="4" t="s">
        <v>10</v>
      </c>
      <c r="C4" s="4" t="s">
        <v>11</v>
      </c>
      <c r="D4" s="4" t="s">
        <v>12</v>
      </c>
      <c r="E4" s="5" t="s">
        <v>13</v>
      </c>
      <c r="F4" s="4">
        <v>18665058357</v>
      </c>
      <c r="G4" s="4" t="s">
        <v>14</v>
      </c>
      <c r="H4" s="4" t="s">
        <v>15</v>
      </c>
      <c r="I4" s="4">
        <v>13539530304</v>
      </c>
      <c r="J4" s="4" t="str">
        <f>VLOOKUP(B4,[1]Sheet1!$B$4:$L$31,9,FALSE)</f>
        <v>朱昌文</v>
      </c>
      <c r="K4" s="4" t="s">
        <v>16</v>
      </c>
      <c r="L4" s="4">
        <f>VLOOKUP(B4,[1]Sheet1!$B$4:$L$31,11,FALSE)</f>
        <v>13437796818</v>
      </c>
    </row>
    <row r="5" ht="46" customHeight="true" spans="1:12">
      <c r="A5" s="4">
        <v>2</v>
      </c>
      <c r="B5" s="4" t="s">
        <v>17</v>
      </c>
      <c r="C5" s="4" t="s">
        <v>18</v>
      </c>
      <c r="D5" s="4" t="s">
        <v>12</v>
      </c>
      <c r="E5" s="5" t="s">
        <v>13</v>
      </c>
      <c r="F5" s="4">
        <v>18665058357</v>
      </c>
      <c r="G5" s="4" t="s">
        <v>19</v>
      </c>
      <c r="H5" s="4" t="s">
        <v>20</v>
      </c>
      <c r="I5" s="4">
        <v>13172877233</v>
      </c>
      <c r="J5" s="4" t="str">
        <f>VLOOKUP(B5,[1]Sheet1!$B$4:$L$31,9,FALSE)</f>
        <v>蒋晓忠</v>
      </c>
      <c r="K5" s="4" t="s">
        <v>16</v>
      </c>
      <c r="L5" s="4">
        <f>VLOOKUP(B5,[1]Sheet1!$B$4:$L$31,11,FALSE)</f>
        <v>13652750506</v>
      </c>
    </row>
    <row r="6" ht="46" customHeight="true" spans="1:12">
      <c r="A6" s="4">
        <v>3</v>
      </c>
      <c r="B6" s="4" t="s">
        <v>21</v>
      </c>
      <c r="C6" s="4" t="s">
        <v>22</v>
      </c>
      <c r="D6" s="4" t="s">
        <v>12</v>
      </c>
      <c r="E6" s="5" t="s">
        <v>13</v>
      </c>
      <c r="F6" s="4">
        <v>18665058357</v>
      </c>
      <c r="G6" s="4" t="s">
        <v>23</v>
      </c>
      <c r="H6" s="4" t="s">
        <v>24</v>
      </c>
      <c r="I6" s="4">
        <v>13902682803</v>
      </c>
      <c r="J6" s="4" t="str">
        <f>VLOOKUP(B6,[1]Sheet1!$B$4:$L$31,9,FALSE)</f>
        <v>李文斌</v>
      </c>
      <c r="K6" s="4" t="s">
        <v>16</v>
      </c>
      <c r="L6" s="4">
        <f>VLOOKUP(B6,[1]Sheet1!$B$4:$L$31,11,FALSE)</f>
        <v>18948790189</v>
      </c>
    </row>
    <row r="7" ht="46" customHeight="true" spans="1:12">
      <c r="A7" s="4">
        <v>4</v>
      </c>
      <c r="B7" s="4" t="s">
        <v>25</v>
      </c>
      <c r="C7" s="4" t="s">
        <v>26</v>
      </c>
      <c r="D7" s="4" t="s">
        <v>12</v>
      </c>
      <c r="E7" s="5" t="s">
        <v>13</v>
      </c>
      <c r="F7" s="4">
        <v>18665058357</v>
      </c>
      <c r="G7" s="4" t="s">
        <v>27</v>
      </c>
      <c r="H7" s="4" t="s">
        <v>28</v>
      </c>
      <c r="I7" s="4">
        <v>13719532510</v>
      </c>
      <c r="J7" s="4" t="str">
        <f>VLOOKUP(B7,[1]Sheet1!$B$4:$L$31,9,FALSE)</f>
        <v>涂石和</v>
      </c>
      <c r="K7" s="4" t="s">
        <v>16</v>
      </c>
      <c r="L7" s="4">
        <f>VLOOKUP(B7,[1]Sheet1!$B$4:$L$31,11,FALSE)</f>
        <v>15813917791</v>
      </c>
    </row>
    <row r="8" ht="46" customHeight="true" spans="1:12">
      <c r="A8" s="4">
        <v>5</v>
      </c>
      <c r="B8" s="4" t="s">
        <v>29</v>
      </c>
      <c r="C8" s="4" t="s">
        <v>30</v>
      </c>
      <c r="D8" s="4" t="s">
        <v>12</v>
      </c>
      <c r="E8" s="5" t="s">
        <v>13</v>
      </c>
      <c r="F8" s="4">
        <v>18665058357</v>
      </c>
      <c r="G8" s="4" t="s">
        <v>31</v>
      </c>
      <c r="H8" s="4" t="s">
        <v>32</v>
      </c>
      <c r="I8" s="4">
        <v>13927975232</v>
      </c>
      <c r="J8" s="4" t="str">
        <f>VLOOKUP(B8,[1]Sheet1!$B$4:$L$31,9,FALSE)</f>
        <v>张建能</v>
      </c>
      <c r="K8" s="4" t="s">
        <v>16</v>
      </c>
      <c r="L8" s="4">
        <f>VLOOKUP(B8,[1]Sheet1!$B$4:$L$31,11,FALSE)</f>
        <v>18938902775</v>
      </c>
    </row>
    <row r="9" ht="46" customHeight="true" spans="1:12">
      <c r="A9" s="4">
        <v>6</v>
      </c>
      <c r="B9" s="4" t="s">
        <v>33</v>
      </c>
      <c r="C9" s="4" t="s">
        <v>34</v>
      </c>
      <c r="D9" s="4" t="s">
        <v>12</v>
      </c>
      <c r="E9" s="5" t="s">
        <v>13</v>
      </c>
      <c r="F9" s="4">
        <v>18665058357</v>
      </c>
      <c r="G9" s="4" t="s">
        <v>35</v>
      </c>
      <c r="H9" s="4" t="s">
        <v>36</v>
      </c>
      <c r="I9" s="4">
        <v>13924695966</v>
      </c>
      <c r="J9" s="4" t="str">
        <f>VLOOKUP(B9,[1]Sheet1!$B$4:$L$31,9,FALSE)</f>
        <v>钟少波</v>
      </c>
      <c r="K9" s="4" t="s">
        <v>16</v>
      </c>
      <c r="L9" s="4">
        <f>VLOOKUP(B9,[1]Sheet1!$B$4:$L$31,11,FALSE)</f>
        <v>13692905628</v>
      </c>
    </row>
    <row r="10" ht="46" customHeight="true" spans="1:12">
      <c r="A10" s="4">
        <v>7</v>
      </c>
      <c r="B10" s="4" t="s">
        <v>37</v>
      </c>
      <c r="C10" s="4" t="s">
        <v>38</v>
      </c>
      <c r="D10" s="4" t="s">
        <v>12</v>
      </c>
      <c r="E10" s="5" t="s">
        <v>13</v>
      </c>
      <c r="F10" s="4">
        <v>18665058357</v>
      </c>
      <c r="G10" s="4" t="s">
        <v>23</v>
      </c>
      <c r="H10" s="4" t="s">
        <v>24</v>
      </c>
      <c r="I10" s="4">
        <v>13902682803</v>
      </c>
      <c r="J10" s="4" t="str">
        <f>VLOOKUP(B10,[1]Sheet1!$B$4:$L$31,9,FALSE)</f>
        <v>林俊超</v>
      </c>
      <c r="K10" s="4" t="s">
        <v>16</v>
      </c>
      <c r="L10" s="4">
        <f>VLOOKUP(B10,[1]Sheet1!$B$4:$L$31,11,FALSE)</f>
        <v>13060503607</v>
      </c>
    </row>
    <row r="11" ht="46" customHeight="true" spans="1:12">
      <c r="A11" s="4">
        <v>8</v>
      </c>
      <c r="B11" s="4" t="s">
        <v>39</v>
      </c>
      <c r="C11" s="4" t="s">
        <v>40</v>
      </c>
      <c r="D11" s="4" t="s">
        <v>12</v>
      </c>
      <c r="E11" s="5" t="s">
        <v>13</v>
      </c>
      <c r="F11" s="4">
        <v>18665058357</v>
      </c>
      <c r="G11" s="4" t="s">
        <v>41</v>
      </c>
      <c r="H11" s="4" t="s">
        <v>42</v>
      </c>
      <c r="I11" s="4">
        <v>15819058738</v>
      </c>
      <c r="J11" s="4" t="str">
        <f>VLOOKUP(B11,[1]Sheet1!$B$4:$L$31,9,FALSE)</f>
        <v>周钦</v>
      </c>
      <c r="K11" s="4" t="s">
        <v>16</v>
      </c>
      <c r="L11" s="6" t="s">
        <v>43</v>
      </c>
    </row>
    <row r="12" ht="46" customHeight="true" spans="1:12">
      <c r="A12" s="4">
        <v>9</v>
      </c>
      <c r="B12" s="4" t="s">
        <v>44</v>
      </c>
      <c r="C12" s="4" t="s">
        <v>45</v>
      </c>
      <c r="D12" s="4" t="s">
        <v>12</v>
      </c>
      <c r="E12" s="5" t="s">
        <v>13</v>
      </c>
      <c r="F12" s="4">
        <v>18665058357</v>
      </c>
      <c r="G12" s="4" t="s">
        <v>23</v>
      </c>
      <c r="H12" s="4" t="s">
        <v>24</v>
      </c>
      <c r="I12" s="4">
        <v>13902682803</v>
      </c>
      <c r="J12" s="4" t="str">
        <f>VLOOKUP(B12,[1]Sheet1!$B$4:$L$31,9,FALSE)</f>
        <v>李建林</v>
      </c>
      <c r="K12" s="4" t="s">
        <v>16</v>
      </c>
      <c r="L12" s="4" t="str">
        <f>VLOOKUP(B12,[1]Sheet1!$B$4:$L$31,11,FALSE)</f>
        <v>17620152905 </v>
      </c>
    </row>
    <row r="13" ht="46" customHeight="true" spans="1:12">
      <c r="A13" s="4">
        <v>10</v>
      </c>
      <c r="B13" s="4" t="s">
        <v>46</v>
      </c>
      <c r="C13" s="4" t="s">
        <v>38</v>
      </c>
      <c r="D13" s="4" t="s">
        <v>12</v>
      </c>
      <c r="E13" s="5" t="s">
        <v>13</v>
      </c>
      <c r="F13" s="4">
        <v>18665058357</v>
      </c>
      <c r="G13" s="4" t="s">
        <v>23</v>
      </c>
      <c r="H13" s="4" t="s">
        <v>24</v>
      </c>
      <c r="I13" s="4">
        <v>13902682803</v>
      </c>
      <c r="J13" s="4" t="str">
        <f>VLOOKUP(B13,[1]Sheet1!$B$4:$L$31,9,FALSE)</f>
        <v>李辉鸿</v>
      </c>
      <c r="K13" s="4" t="s">
        <v>16</v>
      </c>
      <c r="L13" s="4">
        <f>VLOOKUP(B13,[1]Sheet1!$B$4:$L$31,11,FALSE)</f>
        <v>13713885450</v>
      </c>
    </row>
    <row r="14" ht="46" customHeight="true" spans="1:12">
      <c r="A14" s="4">
        <v>11</v>
      </c>
      <c r="B14" s="4" t="s">
        <v>47</v>
      </c>
      <c r="C14" s="4" t="s">
        <v>48</v>
      </c>
      <c r="D14" s="4" t="s">
        <v>12</v>
      </c>
      <c r="E14" s="5" t="s">
        <v>13</v>
      </c>
      <c r="F14" s="4">
        <v>18665058357</v>
      </c>
      <c r="G14" s="4" t="s">
        <v>49</v>
      </c>
      <c r="H14" s="4" t="s">
        <v>50</v>
      </c>
      <c r="I14" s="4">
        <v>15014355183</v>
      </c>
      <c r="J14" s="4" t="str">
        <f>VLOOKUP(B14,[1]Sheet1!$B$4:$L$31,9,FALSE)</f>
        <v>黄旨生</v>
      </c>
      <c r="K14" s="4" t="s">
        <v>16</v>
      </c>
      <c r="L14" s="4">
        <f>VLOOKUP(B14,[1]Sheet1!$B$4:$L$31,11,FALSE)</f>
        <v>13719595958</v>
      </c>
    </row>
    <row r="15" ht="46" customHeight="true" spans="1:12">
      <c r="A15" s="4">
        <v>12</v>
      </c>
      <c r="B15" s="4" t="s">
        <v>51</v>
      </c>
      <c r="C15" s="4" t="s">
        <v>52</v>
      </c>
      <c r="D15" s="4" t="s">
        <v>12</v>
      </c>
      <c r="E15" s="5" t="s">
        <v>13</v>
      </c>
      <c r="F15" s="4">
        <v>18665058357</v>
      </c>
      <c r="G15" s="4" t="s">
        <v>23</v>
      </c>
      <c r="H15" s="4" t="s">
        <v>24</v>
      </c>
      <c r="I15" s="4">
        <v>13902682803</v>
      </c>
      <c r="J15" s="4" t="str">
        <f>VLOOKUP(B15,[1]Sheet1!$B$4:$L$31,9,FALSE)</f>
        <v>李庆双</v>
      </c>
      <c r="K15" s="4" t="s">
        <v>16</v>
      </c>
      <c r="L15" s="4">
        <f>VLOOKUP(B15,[1]Sheet1!$B$4:$L$31,11,FALSE)</f>
        <v>15999688794</v>
      </c>
    </row>
    <row r="16" ht="46" customHeight="true" spans="1:12">
      <c r="A16" s="4">
        <v>13</v>
      </c>
      <c r="B16" s="4" t="s">
        <v>53</v>
      </c>
      <c r="C16" s="4" t="s">
        <v>54</v>
      </c>
      <c r="D16" s="4" t="s">
        <v>12</v>
      </c>
      <c r="E16" s="5" t="s">
        <v>13</v>
      </c>
      <c r="F16" s="4">
        <v>18665058357</v>
      </c>
      <c r="G16" s="4" t="s">
        <v>55</v>
      </c>
      <c r="H16" s="4" t="s">
        <v>56</v>
      </c>
      <c r="I16" s="4">
        <v>13902658735</v>
      </c>
      <c r="J16" s="4" t="str">
        <f>VLOOKUP(B16,[1]Sheet1!$B$4:$L$31,9,FALSE)</f>
        <v>刘建辉</v>
      </c>
      <c r="K16" s="4" t="s">
        <v>16</v>
      </c>
      <c r="L16" s="4">
        <f>VLOOKUP(B16,[1]Sheet1!$B$4:$L$31,11,FALSE)</f>
        <v>13719681651</v>
      </c>
    </row>
    <row r="17" ht="46" customHeight="true" spans="1:12">
      <c r="A17" s="4">
        <v>14</v>
      </c>
      <c r="B17" s="4" t="s">
        <v>57</v>
      </c>
      <c r="C17" s="4" t="s">
        <v>58</v>
      </c>
      <c r="D17" s="4" t="s">
        <v>12</v>
      </c>
      <c r="E17" s="5" t="s">
        <v>13</v>
      </c>
      <c r="F17" s="4">
        <v>18665058357</v>
      </c>
      <c r="G17" s="4" t="s">
        <v>23</v>
      </c>
      <c r="H17" s="4" t="s">
        <v>24</v>
      </c>
      <c r="I17" s="4">
        <v>13902682803</v>
      </c>
      <c r="J17" s="7" t="s">
        <v>59</v>
      </c>
      <c r="K17" s="7" t="s">
        <v>16</v>
      </c>
      <c r="L17" s="6" t="s">
        <v>60</v>
      </c>
    </row>
    <row r="18" ht="46" customHeight="true" spans="1:12">
      <c r="A18" s="4">
        <v>15</v>
      </c>
      <c r="B18" s="4" t="s">
        <v>61</v>
      </c>
      <c r="C18" s="4" t="s">
        <v>62</v>
      </c>
      <c r="D18" s="4" t="s">
        <v>12</v>
      </c>
      <c r="E18" s="5" t="s">
        <v>13</v>
      </c>
      <c r="F18" s="4">
        <v>18665058357</v>
      </c>
      <c r="G18" s="4" t="s">
        <v>23</v>
      </c>
      <c r="H18" s="4" t="s">
        <v>24</v>
      </c>
      <c r="I18" s="4">
        <v>13902682803</v>
      </c>
      <c r="J18" s="4" t="str">
        <f>VLOOKUP(B18,[1]Sheet1!$B$4:$L$31,9,FALSE)</f>
        <v>李进林</v>
      </c>
      <c r="K18" s="4" t="s">
        <v>16</v>
      </c>
      <c r="L18" s="4">
        <f>VLOOKUP(B18,[1]Sheet1!$B$4:$L$31,11,FALSE)</f>
        <v>15016335299</v>
      </c>
    </row>
    <row r="19" ht="46" customHeight="true" spans="1:12">
      <c r="A19" s="4">
        <v>16</v>
      </c>
      <c r="B19" s="4" t="s">
        <v>63</v>
      </c>
      <c r="C19" s="4" t="s">
        <v>64</v>
      </c>
      <c r="D19" s="4" t="s">
        <v>12</v>
      </c>
      <c r="E19" s="5" t="s">
        <v>13</v>
      </c>
      <c r="F19" s="4">
        <v>18665058357</v>
      </c>
      <c r="G19" s="4" t="s">
        <v>65</v>
      </c>
      <c r="H19" s="4" t="s">
        <v>66</v>
      </c>
      <c r="I19" s="4">
        <v>13927991825</v>
      </c>
      <c r="J19" s="4" t="str">
        <f>VLOOKUP(B19,[1]Sheet1!$B$4:$L$31,9,FALSE)</f>
        <v>邹志仁</v>
      </c>
      <c r="K19" s="4" t="s">
        <v>16</v>
      </c>
      <c r="L19" s="4">
        <f>VLOOKUP(B19,[1]Sheet1!$B$4:$L$31,11,FALSE)</f>
        <v>13119803002</v>
      </c>
    </row>
    <row r="20" ht="46" customHeight="true" spans="1:12">
      <c r="A20" s="4">
        <v>17</v>
      </c>
      <c r="B20" s="4" t="s">
        <v>67</v>
      </c>
      <c r="C20" s="4" t="s">
        <v>68</v>
      </c>
      <c r="D20" s="4" t="s">
        <v>12</v>
      </c>
      <c r="E20" s="5" t="s">
        <v>13</v>
      </c>
      <c r="F20" s="4">
        <v>18665058357</v>
      </c>
      <c r="G20" s="4" t="s">
        <v>69</v>
      </c>
      <c r="H20" s="4" t="s">
        <v>70</v>
      </c>
      <c r="I20" s="4">
        <v>13829316268</v>
      </c>
      <c r="J20" s="4" t="str">
        <f>VLOOKUP(B20,[1]Sheet1!$B$4:$L$31,9,FALSE)</f>
        <v>张龙生</v>
      </c>
      <c r="K20" s="4" t="s">
        <v>16</v>
      </c>
      <c r="L20" s="4">
        <f>VLOOKUP(B20,[1]Sheet1!$B$4:$L$31,11,FALSE)</f>
        <v>15323874880</v>
      </c>
    </row>
    <row r="21" ht="46" customHeight="true" spans="1:12">
      <c r="A21" s="4">
        <v>18</v>
      </c>
      <c r="B21" s="4" t="s">
        <v>71</v>
      </c>
      <c r="C21" s="4" t="s">
        <v>62</v>
      </c>
      <c r="D21" s="4" t="s">
        <v>12</v>
      </c>
      <c r="E21" s="5" t="s">
        <v>13</v>
      </c>
      <c r="F21" s="4">
        <v>18665058357</v>
      </c>
      <c r="G21" s="4" t="s">
        <v>23</v>
      </c>
      <c r="H21" s="4" t="s">
        <v>24</v>
      </c>
      <c r="I21" s="4">
        <v>13902682803</v>
      </c>
      <c r="J21" s="4" t="str">
        <f>VLOOKUP(B21,[1]Sheet1!$B$4:$L$31,9,FALSE)</f>
        <v>涂俊庭</v>
      </c>
      <c r="K21" s="4" t="s">
        <v>16</v>
      </c>
      <c r="L21" s="4">
        <f>VLOOKUP(B21,[1]Sheet1!$B$4:$L$31,11,FALSE)</f>
        <v>18575689387</v>
      </c>
    </row>
    <row r="22" ht="46" customHeight="true" spans="1:12">
      <c r="A22" s="4">
        <v>19</v>
      </c>
      <c r="B22" s="4" t="s">
        <v>72</v>
      </c>
      <c r="C22" s="4" t="s">
        <v>26</v>
      </c>
      <c r="D22" s="4" t="s">
        <v>12</v>
      </c>
      <c r="E22" s="5" t="s">
        <v>13</v>
      </c>
      <c r="F22" s="4">
        <v>18665058357</v>
      </c>
      <c r="G22" s="4" t="s">
        <v>27</v>
      </c>
      <c r="H22" s="4" t="s">
        <v>28</v>
      </c>
      <c r="I22" s="4">
        <v>13719532510</v>
      </c>
      <c r="J22" s="4" t="str">
        <f>VLOOKUP(B22,[1]Sheet1!$B$4:$L$31,9,FALSE)</f>
        <v>蒋鸿国</v>
      </c>
      <c r="K22" s="4" t="s">
        <v>16</v>
      </c>
      <c r="L22" s="4">
        <f>VLOOKUP(B22,[1]Sheet1!$B$4:$L$31,11,FALSE)</f>
        <v>15768216550</v>
      </c>
    </row>
  </sheetData>
  <mergeCells count="7">
    <mergeCell ref="A1:L1"/>
    <mergeCell ref="D2:F2"/>
    <mergeCell ref="G2:I2"/>
    <mergeCell ref="J2:L2"/>
    <mergeCell ref="A2:A3"/>
    <mergeCell ref="B2:B3"/>
    <mergeCell ref="C2:C3"/>
  </mergeCells>
  <pageMargins left="0.75" right="0.75" top="1" bottom="1" header="0.511805555555556" footer="0.511805555555556"/>
  <pageSetup paperSize="9" scale="78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12922</dc:creator>
  <cp:lastModifiedBy>sssuper</cp:lastModifiedBy>
  <dcterms:created xsi:type="dcterms:W3CDTF">2024-03-12T01:11:00Z</dcterms:created>
  <dcterms:modified xsi:type="dcterms:W3CDTF">2024-03-21T16:47:08Z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B816B989982844C0B28429AFBE2C1537_11</vt:lpwstr>
  </property>
  <property fmtid="{D5CDD505-2E9C-101B-9397-08002B2CF9AE}" pid="3" name="KSOProductBuildVer">
    <vt:lpwstr>2052-11.8.2.10422</vt:lpwstr>
  </property>
</Properties>
</file>