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市政水务项目" sheetId="10" r:id="rId1"/>
  </sheets>
  <definedNames>
    <definedName name="_xlnm._FilterDatabase" localSheetId="0" hidden="1">市政水务项目!$A$2:$U$13</definedName>
    <definedName name="_xlnm.Print_Area" localSheetId="0">市政水务项目!$A$1:$U$14</definedName>
  </definedNames>
  <calcPr calcId="144525"/>
</workbook>
</file>

<file path=xl/sharedStrings.xml><?xml version="1.0" encoding="utf-8"?>
<sst xmlns="http://schemas.openxmlformats.org/spreadsheetml/2006/main" count="71" uniqueCount="62">
  <si>
    <t>深汕特别合作区住房建设和水务局建设工程项目2024年一季度质量安全文明施工排名（市政水务项目）</t>
  </si>
  <si>
    <t>序号</t>
  </si>
  <si>
    <t>项目名称</t>
  </si>
  <si>
    <t>建设单位</t>
  </si>
  <si>
    <t>监理单位</t>
  </si>
  <si>
    <t>施工单位</t>
  </si>
  <si>
    <t>1月施工单位</t>
  </si>
  <si>
    <t>1月监理单位</t>
  </si>
  <si>
    <t>1月建设单位</t>
  </si>
  <si>
    <t>1月份</t>
  </si>
  <si>
    <t>3月</t>
  </si>
  <si>
    <t>季度安全文明施工评估</t>
  </si>
  <si>
    <t>季度质量评估</t>
  </si>
  <si>
    <t>质量安全文明施工巡查评估</t>
  </si>
  <si>
    <t>权重分值（95%）</t>
  </si>
  <si>
    <t>质量安全文明施工巡查评估排名</t>
  </si>
  <si>
    <t>关键要素评估</t>
  </si>
  <si>
    <t>权重分值（5%）</t>
  </si>
  <si>
    <t>关键要素评估排名</t>
  </si>
  <si>
    <t>正负面清单得分</t>
  </si>
  <si>
    <t>季度综合得分</t>
  </si>
  <si>
    <t>本季度排名</t>
  </si>
  <si>
    <t>深圳市深汕特别合作区边溪河碧道示范段建设工程</t>
  </si>
  <si>
    <t>深圳市深汕特别合作区住房建设和水务局</t>
  </si>
  <si>
    <t>深圳市聚匠工程项目管理有限公司</t>
  </si>
  <si>
    <t>深圳市经纬建筑工程有限公司</t>
  </si>
  <si>
    <t>深圳市深汕特别合作区西部水厂项目（二期）设计施工采购（EPC）工程</t>
  </si>
  <si>
    <t>深圳市深汕特别合作区深水水务有限公司</t>
  </si>
  <si>
    <t>深圳市鲁班建设监理有限公司</t>
  </si>
  <si>
    <t>深圳市路桥建设集团有限公司</t>
  </si>
  <si>
    <t>赤石中心区桃源路等四条道路建设工程一标段（宝安路西段、宝安路东段、汇文路）施工总承包</t>
  </si>
  <si>
    <t>深圳市深汕特别合作区建筑工务署</t>
  </si>
  <si>
    <t>铁科院（深圳）研究设计院有限公司</t>
  </si>
  <si>
    <t>中冶华南（深圳）建筑科创有限公司</t>
  </si>
  <si>
    <t>深汕大道扩建提升工程（新园路至圆墩隧道东1.5km段）施工二标段</t>
  </si>
  <si>
    <t>深圳市建艺国际工程顾问有限公司</t>
  </si>
  <si>
    <t>中国交通建设股份有限公司/中交第二公路工程局有限公司/中交路桥建设有限公司</t>
  </si>
  <si>
    <t>深圳市深汕特别合作区水库除险加固工程（第二批次）</t>
  </si>
  <si>
    <t>深圳市合创建设工程顾问有限公司</t>
  </si>
  <si>
    <t>深圳市祥安建筑工程有限公司</t>
  </si>
  <si>
    <t>/</t>
  </si>
  <si>
    <t>科教大道（南山路至红海大道）建设工程项目</t>
  </si>
  <si>
    <t>深圳市东鹏工程建设监理有限公司</t>
  </si>
  <si>
    <t>中国建筑股份有限公司</t>
  </si>
  <si>
    <t>创智路、创新大道建设工程</t>
  </si>
  <si>
    <t>深圳科宇工程顾问有限公司</t>
  </si>
  <si>
    <t>深圳市市政工程总公司</t>
  </si>
  <si>
    <t>深汕特别合作区下径水库至西部水厂供水工程EPC总承包</t>
  </si>
  <si>
    <t>深圳市深汕特别合作区水务管理中心</t>
  </si>
  <si>
    <t>深圳市深水兆业工程顾问有限公司</t>
  </si>
  <si>
    <t>深圳市深安企业有限公司</t>
  </si>
  <si>
    <t>深汕特别合作区小漠国际物流港（一期）陆域形成及配套路网建设项目-红海大道</t>
  </si>
  <si>
    <t>深汕特别合作区建筑工务署</t>
  </si>
  <si>
    <t>工业互联网制造业创新产业园配套基础设施工程施工总承包</t>
  </si>
  <si>
    <t>深圳市霍克建设监理有限公司</t>
  </si>
  <si>
    <t>深圳一恒科工有限公司</t>
  </si>
  <si>
    <t>深圳市深汕特别合作区水库除险加固工程（第一批次）（小漠）</t>
  </si>
  <si>
    <t>深圳市中安项目管理有限公司</t>
  </si>
  <si>
    <t>广东宝汕建设有限公司</t>
  </si>
  <si>
    <t>红海大道（新田坑村至元新村段）市政道路工程</t>
  </si>
  <si>
    <t>上海市城建工程咨询有限公司</t>
  </si>
  <si>
    <t>中国水利水电第六工程局有限公司，深圳市深汕特别合作区水建通建设工程有限公司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</si>
</sst>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);[Red]\(0\)"/>
    <numFmt numFmtId="42" formatCode="_ &quot;￥&quot;* #,##0_ ;_ &quot;￥&quot;* \-#,##0_ ;_ &quot;￥&quot;* &quot;-&quot;_ ;_ @_ "/>
    <numFmt numFmtId="178" formatCode="0.00_ ;[Red]\-0.00\ "/>
    <numFmt numFmtId="179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0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0" borderId="11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0" fillId="0" borderId="0"/>
    <xf numFmtId="0" fontId="11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1" applyFill="true" applyAlignment="true">
      <alignment horizontal="center" vertical="center"/>
    </xf>
    <xf numFmtId="179" fontId="0" fillId="0" borderId="0" xfId="1" applyNumberFormat="true" applyFill="true" applyAlignment="true">
      <alignment horizontal="center" vertical="center"/>
    </xf>
    <xf numFmtId="177" fontId="0" fillId="0" borderId="0" xfId="1" applyNumberFormat="true" applyFill="true" applyAlignment="true">
      <alignment horizontal="center" vertical="center"/>
    </xf>
    <xf numFmtId="179" fontId="1" fillId="0" borderId="0" xfId="1" applyNumberFormat="true" applyFont="true" applyFill="true" applyAlignment="true">
      <alignment horizontal="center" vertical="center"/>
    </xf>
    <xf numFmtId="177" fontId="1" fillId="0" borderId="0" xfId="1" applyNumberFormat="true" applyFont="true" applyFill="true" applyAlignment="true">
      <alignment horizontal="center" vertical="center"/>
    </xf>
    <xf numFmtId="178" fontId="0" fillId="0" borderId="0" xfId="1" applyNumberFormat="true" applyFill="true" applyAlignment="true">
      <alignment horizontal="center" vertical="center"/>
    </xf>
    <xf numFmtId="0" fontId="2" fillId="0" borderId="1" xfId="1" applyFont="true" applyFill="true" applyBorder="true" applyAlignment="true" applyProtection="true">
      <alignment horizontal="center" vertical="center"/>
      <protection locked="false"/>
    </xf>
    <xf numFmtId="0" fontId="2" fillId="0" borderId="2" xfId="1" applyFont="true" applyFill="true" applyBorder="true" applyAlignment="true" applyProtection="true">
      <alignment horizontal="center" vertical="center"/>
      <protection locked="false"/>
    </xf>
    <xf numFmtId="0" fontId="3" fillId="0" borderId="3" xfId="1" applyFont="true" applyFill="true" applyBorder="true" applyAlignment="true" applyProtection="true">
      <alignment horizontal="center" vertical="center"/>
      <protection locked="false"/>
    </xf>
    <xf numFmtId="0" fontId="3" fillId="0" borderId="3" xfId="1" applyFont="true" applyFill="true" applyBorder="true" applyAlignment="true" applyProtection="true">
      <alignment horizontal="center" vertical="center" wrapText="true"/>
      <protection locked="false"/>
    </xf>
    <xf numFmtId="0" fontId="0" fillId="0" borderId="3" xfId="1" applyFill="true" applyBorder="true" applyAlignment="true">
      <alignment horizontal="center" vertical="center"/>
    </xf>
    <xf numFmtId="0" fontId="0" fillId="0" borderId="3" xfId="1" applyFill="true" applyBorder="true" applyAlignment="true">
      <alignment horizontal="center" vertical="center" wrapText="true"/>
    </xf>
    <xf numFmtId="0" fontId="4" fillId="0" borderId="3" xfId="1" applyFont="true" applyFill="true" applyBorder="true" applyAlignment="true">
      <alignment horizontal="center" vertical="center" wrapText="true"/>
    </xf>
    <xf numFmtId="176" fontId="5" fillId="0" borderId="3" xfId="1" applyNumberFormat="true" applyFont="true" applyFill="true" applyBorder="true" applyAlignment="true" applyProtection="true">
      <alignment horizontal="center" vertical="center" wrapText="true"/>
      <protection locked="false"/>
    </xf>
    <xf numFmtId="176" fontId="0" fillId="0" borderId="3" xfId="1" applyNumberFormat="true" applyFill="true" applyBorder="true" applyAlignment="true">
      <alignment horizontal="center" vertical="center" wrapText="true"/>
    </xf>
    <xf numFmtId="0" fontId="0" fillId="0" borderId="3" xfId="1" applyFont="true" applyFill="true" applyBorder="true" applyAlignment="true">
      <alignment horizontal="center" vertical="center"/>
    </xf>
    <xf numFmtId="0" fontId="6" fillId="0" borderId="2" xfId="1" applyFont="true" applyFill="true" applyBorder="true" applyAlignment="true" applyProtection="true">
      <alignment horizontal="center" vertical="center"/>
      <protection locked="false"/>
    </xf>
    <xf numFmtId="179" fontId="5" fillId="0" borderId="3" xfId="1" applyNumberFormat="true" applyFont="true" applyFill="true" applyBorder="true" applyAlignment="true" applyProtection="true">
      <alignment horizontal="center" vertical="center" wrapText="true"/>
      <protection locked="false"/>
    </xf>
    <xf numFmtId="177" fontId="5" fillId="0" borderId="3" xfId="1" applyNumberFormat="true" applyFont="true" applyFill="true" applyBorder="true" applyAlignment="true" applyProtection="true">
      <alignment horizontal="center" vertical="center" wrapText="true"/>
      <protection locked="false"/>
    </xf>
    <xf numFmtId="179" fontId="0" fillId="0" borderId="3" xfId="1" applyNumberFormat="true" applyFill="true" applyBorder="true" applyAlignment="true">
      <alignment horizontal="center" vertical="center" wrapText="true"/>
    </xf>
    <xf numFmtId="177" fontId="0" fillId="0" borderId="3" xfId="1" applyNumberFormat="true" applyFill="true" applyBorder="true" applyAlignment="true">
      <alignment horizontal="center" vertical="center" wrapText="true"/>
    </xf>
    <xf numFmtId="179" fontId="1" fillId="0" borderId="3" xfId="1" applyNumberFormat="true" applyFont="true" applyFill="true" applyBorder="true" applyAlignment="true">
      <alignment horizontal="center" vertical="center" wrapText="true"/>
    </xf>
    <xf numFmtId="179" fontId="1" fillId="0" borderId="3" xfId="1" applyNumberFormat="true" applyFont="true" applyFill="true" applyBorder="true" applyAlignment="true">
      <alignment horizontal="center" vertical="center"/>
    </xf>
    <xf numFmtId="178" fontId="5" fillId="0" borderId="3" xfId="1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3" xfId="1" applyNumberFormat="true" applyFont="true" applyFill="true" applyBorder="true" applyAlignment="true">
      <alignment horizontal="center" vertical="center" wrapText="true"/>
    </xf>
    <xf numFmtId="178" fontId="0" fillId="0" borderId="3" xfId="1" applyNumberFormat="true" applyFill="true" applyBorder="true" applyAlignment="true">
      <alignment horizontal="center" vertical="center" wrapText="true"/>
    </xf>
    <xf numFmtId="49" fontId="0" fillId="0" borderId="3" xfId="1" applyNumberFormat="true" applyFill="true" applyBorder="true" applyAlignment="true">
      <alignment horizontal="center" vertical="center" wrapText="true"/>
    </xf>
    <xf numFmtId="177" fontId="1" fillId="0" borderId="3" xfId="1" applyNumberFormat="true" applyFont="true" applyFill="true" applyBorder="true" applyAlignment="true">
      <alignment horizontal="center" vertical="center"/>
    </xf>
    <xf numFmtId="49" fontId="0" fillId="0" borderId="3" xfId="1" applyNumberFormat="true" applyFill="true" applyBorder="true" applyAlignment="true">
      <alignment horizontal="center" vertical="center"/>
    </xf>
  </cellXfs>
  <cellStyles count="53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4"/>
  <sheetViews>
    <sheetView tabSelected="1" zoomScale="80" zoomScaleNormal="80" workbookViewId="0">
      <pane xSplit="2" ySplit="2" topLeftCell="C4" activePane="bottomRight" state="frozen"/>
      <selection/>
      <selection pane="topRight"/>
      <selection pane="bottomLeft"/>
      <selection pane="bottomRight" activeCell="X6" sqref="X6"/>
    </sheetView>
  </sheetViews>
  <sheetFormatPr defaultColWidth="8.25" defaultRowHeight="13.5"/>
  <cols>
    <col min="1" max="1" width="5.5" style="1" hidden="true" customWidth="true"/>
    <col min="2" max="2" width="20.5833333333333" style="1" customWidth="true"/>
    <col min="3" max="3" width="10.5833333333333" style="1" hidden="true" customWidth="true"/>
    <col min="4" max="5" width="10.5833333333333" style="1" customWidth="true"/>
    <col min="6" max="8" width="7.91666666666667" style="1" hidden="true" customWidth="true"/>
    <col min="9" max="9" width="6" style="1" hidden="true" customWidth="true"/>
    <col min="10" max="10" width="6.58333333333333" style="1" hidden="true" customWidth="true"/>
    <col min="11" max="11" width="10.25" style="1" customWidth="true"/>
    <col min="12" max="12" width="8.41666666666667" style="1" customWidth="true"/>
    <col min="13" max="13" width="15.75" style="2" customWidth="true"/>
    <col min="14" max="14" width="8.66666666666667" style="2" customWidth="true"/>
    <col min="15" max="15" width="10.6666666666667" style="3" customWidth="true"/>
    <col min="16" max="16" width="6.83333333333333" style="4" customWidth="true"/>
    <col min="17" max="17" width="8.66666666666667" style="4" customWidth="true"/>
    <col min="18" max="18" width="10.4166666666667" style="5" customWidth="true"/>
    <col min="19" max="19" width="7.5" style="6" customWidth="true"/>
    <col min="20" max="20" width="19.1666666666667" style="2" customWidth="true"/>
    <col min="21" max="21" width="6.83333333333333" style="1" customWidth="true"/>
    <col min="22" max="251" width="8.25" style="1"/>
    <col min="252" max="252" width="8.25" style="1" hidden="true" customWidth="true"/>
    <col min="253" max="253" width="19.25" style="1" customWidth="true"/>
    <col min="254" max="261" width="8.25" style="1" hidden="true" customWidth="true"/>
    <col min="262" max="273" width="8.25" style="1"/>
    <col min="274" max="274" width="9.58333333333333" style="1" customWidth="true"/>
    <col min="275" max="275" width="13.5" style="1" customWidth="true"/>
    <col min="276" max="276" width="7.66666666666667" style="1" customWidth="true"/>
    <col min="277" max="507" width="8.25" style="1"/>
    <col min="508" max="508" width="8.25" style="1" hidden="true" customWidth="true"/>
    <col min="509" max="509" width="19.25" style="1" customWidth="true"/>
    <col min="510" max="517" width="8.25" style="1" hidden="true" customWidth="true"/>
    <col min="518" max="529" width="8.25" style="1"/>
    <col min="530" max="530" width="9.58333333333333" style="1" customWidth="true"/>
    <col min="531" max="531" width="13.5" style="1" customWidth="true"/>
    <col min="532" max="532" width="7.66666666666667" style="1" customWidth="true"/>
    <col min="533" max="763" width="8.25" style="1"/>
    <col min="764" max="764" width="8.25" style="1" hidden="true" customWidth="true"/>
    <col min="765" max="765" width="19.25" style="1" customWidth="true"/>
    <col min="766" max="773" width="8.25" style="1" hidden="true" customWidth="true"/>
    <col min="774" max="785" width="8.25" style="1"/>
    <col min="786" max="786" width="9.58333333333333" style="1" customWidth="true"/>
    <col min="787" max="787" width="13.5" style="1" customWidth="true"/>
    <col min="788" max="788" width="7.66666666666667" style="1" customWidth="true"/>
    <col min="789" max="1019" width="8.25" style="1"/>
    <col min="1020" max="1020" width="8.25" style="1" hidden="true" customWidth="true"/>
    <col min="1021" max="1021" width="19.25" style="1" customWidth="true"/>
    <col min="1022" max="1029" width="8.25" style="1" hidden="true" customWidth="true"/>
    <col min="1030" max="1041" width="8.25" style="1"/>
    <col min="1042" max="1042" width="9.58333333333333" style="1" customWidth="true"/>
    <col min="1043" max="1043" width="13.5" style="1" customWidth="true"/>
    <col min="1044" max="1044" width="7.66666666666667" style="1" customWidth="true"/>
    <col min="1045" max="1275" width="8.25" style="1"/>
    <col min="1276" max="1276" width="8.25" style="1" hidden="true" customWidth="true"/>
    <col min="1277" max="1277" width="19.25" style="1" customWidth="true"/>
    <col min="1278" max="1285" width="8.25" style="1" hidden="true" customWidth="true"/>
    <col min="1286" max="1297" width="8.25" style="1"/>
    <col min="1298" max="1298" width="9.58333333333333" style="1" customWidth="true"/>
    <col min="1299" max="1299" width="13.5" style="1" customWidth="true"/>
    <col min="1300" max="1300" width="7.66666666666667" style="1" customWidth="true"/>
    <col min="1301" max="1531" width="8.25" style="1"/>
    <col min="1532" max="1532" width="8.25" style="1" hidden="true" customWidth="true"/>
    <col min="1533" max="1533" width="19.25" style="1" customWidth="true"/>
    <col min="1534" max="1541" width="8.25" style="1" hidden="true" customWidth="true"/>
    <col min="1542" max="1553" width="8.25" style="1"/>
    <col min="1554" max="1554" width="9.58333333333333" style="1" customWidth="true"/>
    <col min="1555" max="1555" width="13.5" style="1" customWidth="true"/>
    <col min="1556" max="1556" width="7.66666666666667" style="1" customWidth="true"/>
    <col min="1557" max="1787" width="8.25" style="1"/>
    <col min="1788" max="1788" width="8.25" style="1" hidden="true" customWidth="true"/>
    <col min="1789" max="1789" width="19.25" style="1" customWidth="true"/>
    <col min="1790" max="1797" width="8.25" style="1" hidden="true" customWidth="true"/>
    <col min="1798" max="1809" width="8.25" style="1"/>
    <col min="1810" max="1810" width="9.58333333333333" style="1" customWidth="true"/>
    <col min="1811" max="1811" width="13.5" style="1" customWidth="true"/>
    <col min="1812" max="1812" width="7.66666666666667" style="1" customWidth="true"/>
    <col min="1813" max="2043" width="8.25" style="1"/>
    <col min="2044" max="2044" width="8.25" style="1" hidden="true" customWidth="true"/>
    <col min="2045" max="2045" width="19.25" style="1" customWidth="true"/>
    <col min="2046" max="2053" width="8.25" style="1" hidden="true" customWidth="true"/>
    <col min="2054" max="2065" width="8.25" style="1"/>
    <col min="2066" max="2066" width="9.58333333333333" style="1" customWidth="true"/>
    <col min="2067" max="2067" width="13.5" style="1" customWidth="true"/>
    <col min="2068" max="2068" width="7.66666666666667" style="1" customWidth="true"/>
    <col min="2069" max="2299" width="8.25" style="1"/>
    <col min="2300" max="2300" width="8.25" style="1" hidden="true" customWidth="true"/>
    <col min="2301" max="2301" width="19.25" style="1" customWidth="true"/>
    <col min="2302" max="2309" width="8.25" style="1" hidden="true" customWidth="true"/>
    <col min="2310" max="2321" width="8.25" style="1"/>
    <col min="2322" max="2322" width="9.58333333333333" style="1" customWidth="true"/>
    <col min="2323" max="2323" width="13.5" style="1" customWidth="true"/>
    <col min="2324" max="2324" width="7.66666666666667" style="1" customWidth="true"/>
    <col min="2325" max="2555" width="8.25" style="1"/>
    <col min="2556" max="2556" width="8.25" style="1" hidden="true" customWidth="true"/>
    <col min="2557" max="2557" width="19.25" style="1" customWidth="true"/>
    <col min="2558" max="2565" width="8.25" style="1" hidden="true" customWidth="true"/>
    <col min="2566" max="2577" width="8.25" style="1"/>
    <col min="2578" max="2578" width="9.58333333333333" style="1" customWidth="true"/>
    <col min="2579" max="2579" width="13.5" style="1" customWidth="true"/>
    <col min="2580" max="2580" width="7.66666666666667" style="1" customWidth="true"/>
    <col min="2581" max="2811" width="8.25" style="1"/>
    <col min="2812" max="2812" width="8.25" style="1" hidden="true" customWidth="true"/>
    <col min="2813" max="2813" width="19.25" style="1" customWidth="true"/>
    <col min="2814" max="2821" width="8.25" style="1" hidden="true" customWidth="true"/>
    <col min="2822" max="2833" width="8.25" style="1"/>
    <col min="2834" max="2834" width="9.58333333333333" style="1" customWidth="true"/>
    <col min="2835" max="2835" width="13.5" style="1" customWidth="true"/>
    <col min="2836" max="2836" width="7.66666666666667" style="1" customWidth="true"/>
    <col min="2837" max="3067" width="8.25" style="1"/>
    <col min="3068" max="3068" width="8.25" style="1" hidden="true" customWidth="true"/>
    <col min="3069" max="3069" width="19.25" style="1" customWidth="true"/>
    <col min="3070" max="3077" width="8.25" style="1" hidden="true" customWidth="true"/>
    <col min="3078" max="3089" width="8.25" style="1"/>
    <col min="3090" max="3090" width="9.58333333333333" style="1" customWidth="true"/>
    <col min="3091" max="3091" width="13.5" style="1" customWidth="true"/>
    <col min="3092" max="3092" width="7.66666666666667" style="1" customWidth="true"/>
    <col min="3093" max="3323" width="8.25" style="1"/>
    <col min="3324" max="3324" width="8.25" style="1" hidden="true" customWidth="true"/>
    <col min="3325" max="3325" width="19.25" style="1" customWidth="true"/>
    <col min="3326" max="3333" width="8.25" style="1" hidden="true" customWidth="true"/>
    <col min="3334" max="3345" width="8.25" style="1"/>
    <col min="3346" max="3346" width="9.58333333333333" style="1" customWidth="true"/>
    <col min="3347" max="3347" width="13.5" style="1" customWidth="true"/>
    <col min="3348" max="3348" width="7.66666666666667" style="1" customWidth="true"/>
    <col min="3349" max="3579" width="8.25" style="1"/>
    <col min="3580" max="3580" width="8.25" style="1" hidden="true" customWidth="true"/>
    <col min="3581" max="3581" width="19.25" style="1" customWidth="true"/>
    <col min="3582" max="3589" width="8.25" style="1" hidden="true" customWidth="true"/>
    <col min="3590" max="3601" width="8.25" style="1"/>
    <col min="3602" max="3602" width="9.58333333333333" style="1" customWidth="true"/>
    <col min="3603" max="3603" width="13.5" style="1" customWidth="true"/>
    <col min="3604" max="3604" width="7.66666666666667" style="1" customWidth="true"/>
    <col min="3605" max="3835" width="8.25" style="1"/>
    <col min="3836" max="3836" width="8.25" style="1" hidden="true" customWidth="true"/>
    <col min="3837" max="3837" width="19.25" style="1" customWidth="true"/>
    <col min="3838" max="3845" width="8.25" style="1" hidden="true" customWidth="true"/>
    <col min="3846" max="3857" width="8.25" style="1"/>
    <col min="3858" max="3858" width="9.58333333333333" style="1" customWidth="true"/>
    <col min="3859" max="3859" width="13.5" style="1" customWidth="true"/>
    <col min="3860" max="3860" width="7.66666666666667" style="1" customWidth="true"/>
    <col min="3861" max="4091" width="8.25" style="1"/>
    <col min="4092" max="4092" width="8.25" style="1" hidden="true" customWidth="true"/>
    <col min="4093" max="4093" width="19.25" style="1" customWidth="true"/>
    <col min="4094" max="4101" width="8.25" style="1" hidden="true" customWidth="true"/>
    <col min="4102" max="4113" width="8.25" style="1"/>
    <col min="4114" max="4114" width="9.58333333333333" style="1" customWidth="true"/>
    <col min="4115" max="4115" width="13.5" style="1" customWidth="true"/>
    <col min="4116" max="4116" width="7.66666666666667" style="1" customWidth="true"/>
    <col min="4117" max="4347" width="8.25" style="1"/>
    <col min="4348" max="4348" width="8.25" style="1" hidden="true" customWidth="true"/>
    <col min="4349" max="4349" width="19.25" style="1" customWidth="true"/>
    <col min="4350" max="4357" width="8.25" style="1" hidden="true" customWidth="true"/>
    <col min="4358" max="4369" width="8.25" style="1"/>
    <col min="4370" max="4370" width="9.58333333333333" style="1" customWidth="true"/>
    <col min="4371" max="4371" width="13.5" style="1" customWidth="true"/>
    <col min="4372" max="4372" width="7.66666666666667" style="1" customWidth="true"/>
    <col min="4373" max="4603" width="8.25" style="1"/>
    <col min="4604" max="4604" width="8.25" style="1" hidden="true" customWidth="true"/>
    <col min="4605" max="4605" width="19.25" style="1" customWidth="true"/>
    <col min="4606" max="4613" width="8.25" style="1" hidden="true" customWidth="true"/>
    <col min="4614" max="4625" width="8.25" style="1"/>
    <col min="4626" max="4626" width="9.58333333333333" style="1" customWidth="true"/>
    <col min="4627" max="4627" width="13.5" style="1" customWidth="true"/>
    <col min="4628" max="4628" width="7.66666666666667" style="1" customWidth="true"/>
    <col min="4629" max="4859" width="8.25" style="1"/>
    <col min="4860" max="4860" width="8.25" style="1" hidden="true" customWidth="true"/>
    <col min="4861" max="4861" width="19.25" style="1" customWidth="true"/>
    <col min="4862" max="4869" width="8.25" style="1" hidden="true" customWidth="true"/>
    <col min="4870" max="4881" width="8.25" style="1"/>
    <col min="4882" max="4882" width="9.58333333333333" style="1" customWidth="true"/>
    <col min="4883" max="4883" width="13.5" style="1" customWidth="true"/>
    <col min="4884" max="4884" width="7.66666666666667" style="1" customWidth="true"/>
    <col min="4885" max="5115" width="8.25" style="1"/>
    <col min="5116" max="5116" width="8.25" style="1" hidden="true" customWidth="true"/>
    <col min="5117" max="5117" width="19.25" style="1" customWidth="true"/>
    <col min="5118" max="5125" width="8.25" style="1" hidden="true" customWidth="true"/>
    <col min="5126" max="5137" width="8.25" style="1"/>
    <col min="5138" max="5138" width="9.58333333333333" style="1" customWidth="true"/>
    <col min="5139" max="5139" width="13.5" style="1" customWidth="true"/>
    <col min="5140" max="5140" width="7.66666666666667" style="1" customWidth="true"/>
    <col min="5141" max="5371" width="8.25" style="1"/>
    <col min="5372" max="5372" width="8.25" style="1" hidden="true" customWidth="true"/>
    <col min="5373" max="5373" width="19.25" style="1" customWidth="true"/>
    <col min="5374" max="5381" width="8.25" style="1" hidden="true" customWidth="true"/>
    <col min="5382" max="5393" width="8.25" style="1"/>
    <col min="5394" max="5394" width="9.58333333333333" style="1" customWidth="true"/>
    <col min="5395" max="5395" width="13.5" style="1" customWidth="true"/>
    <col min="5396" max="5396" width="7.66666666666667" style="1" customWidth="true"/>
    <col min="5397" max="5627" width="8.25" style="1"/>
    <col min="5628" max="5628" width="8.25" style="1" hidden="true" customWidth="true"/>
    <col min="5629" max="5629" width="19.25" style="1" customWidth="true"/>
    <col min="5630" max="5637" width="8.25" style="1" hidden="true" customWidth="true"/>
    <col min="5638" max="5649" width="8.25" style="1"/>
    <col min="5650" max="5650" width="9.58333333333333" style="1" customWidth="true"/>
    <col min="5651" max="5651" width="13.5" style="1" customWidth="true"/>
    <col min="5652" max="5652" width="7.66666666666667" style="1" customWidth="true"/>
    <col min="5653" max="5883" width="8.25" style="1"/>
    <col min="5884" max="5884" width="8.25" style="1" hidden="true" customWidth="true"/>
    <col min="5885" max="5885" width="19.25" style="1" customWidth="true"/>
    <col min="5886" max="5893" width="8.25" style="1" hidden="true" customWidth="true"/>
    <col min="5894" max="5905" width="8.25" style="1"/>
    <col min="5906" max="5906" width="9.58333333333333" style="1" customWidth="true"/>
    <col min="5907" max="5907" width="13.5" style="1" customWidth="true"/>
    <col min="5908" max="5908" width="7.66666666666667" style="1" customWidth="true"/>
    <col min="5909" max="6139" width="8.25" style="1"/>
    <col min="6140" max="6140" width="8.25" style="1" hidden="true" customWidth="true"/>
    <col min="6141" max="6141" width="19.25" style="1" customWidth="true"/>
    <col min="6142" max="6149" width="8.25" style="1" hidden="true" customWidth="true"/>
    <col min="6150" max="6161" width="8.25" style="1"/>
    <col min="6162" max="6162" width="9.58333333333333" style="1" customWidth="true"/>
    <col min="6163" max="6163" width="13.5" style="1" customWidth="true"/>
    <col min="6164" max="6164" width="7.66666666666667" style="1" customWidth="true"/>
    <col min="6165" max="6395" width="8.25" style="1"/>
    <col min="6396" max="6396" width="8.25" style="1" hidden="true" customWidth="true"/>
    <col min="6397" max="6397" width="19.25" style="1" customWidth="true"/>
    <col min="6398" max="6405" width="8.25" style="1" hidden="true" customWidth="true"/>
    <col min="6406" max="6417" width="8.25" style="1"/>
    <col min="6418" max="6418" width="9.58333333333333" style="1" customWidth="true"/>
    <col min="6419" max="6419" width="13.5" style="1" customWidth="true"/>
    <col min="6420" max="6420" width="7.66666666666667" style="1" customWidth="true"/>
    <col min="6421" max="6651" width="8.25" style="1"/>
    <col min="6652" max="6652" width="8.25" style="1" hidden="true" customWidth="true"/>
    <col min="6653" max="6653" width="19.25" style="1" customWidth="true"/>
    <col min="6654" max="6661" width="8.25" style="1" hidden="true" customWidth="true"/>
    <col min="6662" max="6673" width="8.25" style="1"/>
    <col min="6674" max="6674" width="9.58333333333333" style="1" customWidth="true"/>
    <col min="6675" max="6675" width="13.5" style="1" customWidth="true"/>
    <col min="6676" max="6676" width="7.66666666666667" style="1" customWidth="true"/>
    <col min="6677" max="6907" width="8.25" style="1"/>
    <col min="6908" max="6908" width="8.25" style="1" hidden="true" customWidth="true"/>
    <col min="6909" max="6909" width="19.25" style="1" customWidth="true"/>
    <col min="6910" max="6917" width="8.25" style="1" hidden="true" customWidth="true"/>
    <col min="6918" max="6929" width="8.25" style="1"/>
    <col min="6930" max="6930" width="9.58333333333333" style="1" customWidth="true"/>
    <col min="6931" max="6931" width="13.5" style="1" customWidth="true"/>
    <col min="6932" max="6932" width="7.66666666666667" style="1" customWidth="true"/>
    <col min="6933" max="7163" width="8.25" style="1"/>
    <col min="7164" max="7164" width="8.25" style="1" hidden="true" customWidth="true"/>
    <col min="7165" max="7165" width="19.25" style="1" customWidth="true"/>
    <col min="7166" max="7173" width="8.25" style="1" hidden="true" customWidth="true"/>
    <col min="7174" max="7185" width="8.25" style="1"/>
    <col min="7186" max="7186" width="9.58333333333333" style="1" customWidth="true"/>
    <col min="7187" max="7187" width="13.5" style="1" customWidth="true"/>
    <col min="7188" max="7188" width="7.66666666666667" style="1" customWidth="true"/>
    <col min="7189" max="7419" width="8.25" style="1"/>
    <col min="7420" max="7420" width="8.25" style="1" hidden="true" customWidth="true"/>
    <col min="7421" max="7421" width="19.25" style="1" customWidth="true"/>
    <col min="7422" max="7429" width="8.25" style="1" hidden="true" customWidth="true"/>
    <col min="7430" max="7441" width="8.25" style="1"/>
    <col min="7442" max="7442" width="9.58333333333333" style="1" customWidth="true"/>
    <col min="7443" max="7443" width="13.5" style="1" customWidth="true"/>
    <col min="7444" max="7444" width="7.66666666666667" style="1" customWidth="true"/>
    <col min="7445" max="7675" width="8.25" style="1"/>
    <col min="7676" max="7676" width="8.25" style="1" hidden="true" customWidth="true"/>
    <col min="7677" max="7677" width="19.25" style="1" customWidth="true"/>
    <col min="7678" max="7685" width="8.25" style="1" hidden="true" customWidth="true"/>
    <col min="7686" max="7697" width="8.25" style="1"/>
    <col min="7698" max="7698" width="9.58333333333333" style="1" customWidth="true"/>
    <col min="7699" max="7699" width="13.5" style="1" customWidth="true"/>
    <col min="7700" max="7700" width="7.66666666666667" style="1" customWidth="true"/>
    <col min="7701" max="7931" width="8.25" style="1"/>
    <col min="7932" max="7932" width="8.25" style="1" hidden="true" customWidth="true"/>
    <col min="7933" max="7933" width="19.25" style="1" customWidth="true"/>
    <col min="7934" max="7941" width="8.25" style="1" hidden="true" customWidth="true"/>
    <col min="7942" max="7953" width="8.25" style="1"/>
    <col min="7954" max="7954" width="9.58333333333333" style="1" customWidth="true"/>
    <col min="7955" max="7955" width="13.5" style="1" customWidth="true"/>
    <col min="7956" max="7956" width="7.66666666666667" style="1" customWidth="true"/>
    <col min="7957" max="8187" width="8.25" style="1"/>
    <col min="8188" max="8188" width="8.25" style="1" hidden="true" customWidth="true"/>
    <col min="8189" max="8189" width="19.25" style="1" customWidth="true"/>
    <col min="8190" max="8197" width="8.25" style="1" hidden="true" customWidth="true"/>
    <col min="8198" max="8209" width="8.25" style="1"/>
    <col min="8210" max="8210" width="9.58333333333333" style="1" customWidth="true"/>
    <col min="8211" max="8211" width="13.5" style="1" customWidth="true"/>
    <col min="8212" max="8212" width="7.66666666666667" style="1" customWidth="true"/>
    <col min="8213" max="8443" width="8.25" style="1"/>
    <col min="8444" max="8444" width="8.25" style="1" hidden="true" customWidth="true"/>
    <col min="8445" max="8445" width="19.25" style="1" customWidth="true"/>
    <col min="8446" max="8453" width="8.25" style="1" hidden="true" customWidth="true"/>
    <col min="8454" max="8465" width="8.25" style="1"/>
    <col min="8466" max="8466" width="9.58333333333333" style="1" customWidth="true"/>
    <col min="8467" max="8467" width="13.5" style="1" customWidth="true"/>
    <col min="8468" max="8468" width="7.66666666666667" style="1" customWidth="true"/>
    <col min="8469" max="8699" width="8.25" style="1"/>
    <col min="8700" max="8700" width="8.25" style="1" hidden="true" customWidth="true"/>
    <col min="8701" max="8701" width="19.25" style="1" customWidth="true"/>
    <col min="8702" max="8709" width="8.25" style="1" hidden="true" customWidth="true"/>
    <col min="8710" max="8721" width="8.25" style="1"/>
    <col min="8722" max="8722" width="9.58333333333333" style="1" customWidth="true"/>
    <col min="8723" max="8723" width="13.5" style="1" customWidth="true"/>
    <col min="8724" max="8724" width="7.66666666666667" style="1" customWidth="true"/>
    <col min="8725" max="8955" width="8.25" style="1"/>
    <col min="8956" max="8956" width="8.25" style="1" hidden="true" customWidth="true"/>
    <col min="8957" max="8957" width="19.25" style="1" customWidth="true"/>
    <col min="8958" max="8965" width="8.25" style="1" hidden="true" customWidth="true"/>
    <col min="8966" max="8977" width="8.25" style="1"/>
    <col min="8978" max="8978" width="9.58333333333333" style="1" customWidth="true"/>
    <col min="8979" max="8979" width="13.5" style="1" customWidth="true"/>
    <col min="8980" max="8980" width="7.66666666666667" style="1" customWidth="true"/>
    <col min="8981" max="9211" width="8.25" style="1"/>
    <col min="9212" max="9212" width="8.25" style="1" hidden="true" customWidth="true"/>
    <col min="9213" max="9213" width="19.25" style="1" customWidth="true"/>
    <col min="9214" max="9221" width="8.25" style="1" hidden="true" customWidth="true"/>
    <col min="9222" max="9233" width="8.25" style="1"/>
    <col min="9234" max="9234" width="9.58333333333333" style="1" customWidth="true"/>
    <col min="9235" max="9235" width="13.5" style="1" customWidth="true"/>
    <col min="9236" max="9236" width="7.66666666666667" style="1" customWidth="true"/>
    <col min="9237" max="9467" width="8.25" style="1"/>
    <col min="9468" max="9468" width="8.25" style="1" hidden="true" customWidth="true"/>
    <col min="9469" max="9469" width="19.25" style="1" customWidth="true"/>
    <col min="9470" max="9477" width="8.25" style="1" hidden="true" customWidth="true"/>
    <col min="9478" max="9489" width="8.25" style="1"/>
    <col min="9490" max="9490" width="9.58333333333333" style="1" customWidth="true"/>
    <col min="9491" max="9491" width="13.5" style="1" customWidth="true"/>
    <col min="9492" max="9492" width="7.66666666666667" style="1" customWidth="true"/>
    <col min="9493" max="9723" width="8.25" style="1"/>
    <col min="9724" max="9724" width="8.25" style="1" hidden="true" customWidth="true"/>
    <col min="9725" max="9725" width="19.25" style="1" customWidth="true"/>
    <col min="9726" max="9733" width="8.25" style="1" hidden="true" customWidth="true"/>
    <col min="9734" max="9745" width="8.25" style="1"/>
    <col min="9746" max="9746" width="9.58333333333333" style="1" customWidth="true"/>
    <col min="9747" max="9747" width="13.5" style="1" customWidth="true"/>
    <col min="9748" max="9748" width="7.66666666666667" style="1" customWidth="true"/>
    <col min="9749" max="9979" width="8.25" style="1"/>
    <col min="9980" max="9980" width="8.25" style="1" hidden="true" customWidth="true"/>
    <col min="9981" max="9981" width="19.25" style="1" customWidth="true"/>
    <col min="9982" max="9989" width="8.25" style="1" hidden="true" customWidth="true"/>
    <col min="9990" max="10001" width="8.25" style="1"/>
    <col min="10002" max="10002" width="9.58333333333333" style="1" customWidth="true"/>
    <col min="10003" max="10003" width="13.5" style="1" customWidth="true"/>
    <col min="10004" max="10004" width="7.66666666666667" style="1" customWidth="true"/>
    <col min="10005" max="10235" width="8.25" style="1"/>
    <col min="10236" max="10236" width="8.25" style="1" hidden="true" customWidth="true"/>
    <col min="10237" max="10237" width="19.25" style="1" customWidth="true"/>
    <col min="10238" max="10245" width="8.25" style="1" hidden="true" customWidth="true"/>
    <col min="10246" max="10257" width="8.25" style="1"/>
    <col min="10258" max="10258" width="9.58333333333333" style="1" customWidth="true"/>
    <col min="10259" max="10259" width="13.5" style="1" customWidth="true"/>
    <col min="10260" max="10260" width="7.66666666666667" style="1" customWidth="true"/>
    <col min="10261" max="10491" width="8.25" style="1"/>
    <col min="10492" max="10492" width="8.25" style="1" hidden="true" customWidth="true"/>
    <col min="10493" max="10493" width="19.25" style="1" customWidth="true"/>
    <col min="10494" max="10501" width="8.25" style="1" hidden="true" customWidth="true"/>
    <col min="10502" max="10513" width="8.25" style="1"/>
    <col min="10514" max="10514" width="9.58333333333333" style="1" customWidth="true"/>
    <col min="10515" max="10515" width="13.5" style="1" customWidth="true"/>
    <col min="10516" max="10516" width="7.66666666666667" style="1" customWidth="true"/>
    <col min="10517" max="10747" width="8.25" style="1"/>
    <col min="10748" max="10748" width="8.25" style="1" hidden="true" customWidth="true"/>
    <col min="10749" max="10749" width="19.25" style="1" customWidth="true"/>
    <col min="10750" max="10757" width="8.25" style="1" hidden="true" customWidth="true"/>
    <col min="10758" max="10769" width="8.25" style="1"/>
    <col min="10770" max="10770" width="9.58333333333333" style="1" customWidth="true"/>
    <col min="10771" max="10771" width="13.5" style="1" customWidth="true"/>
    <col min="10772" max="10772" width="7.66666666666667" style="1" customWidth="true"/>
    <col min="10773" max="11003" width="8.25" style="1"/>
    <col min="11004" max="11004" width="8.25" style="1" hidden="true" customWidth="true"/>
    <col min="11005" max="11005" width="19.25" style="1" customWidth="true"/>
    <col min="11006" max="11013" width="8.25" style="1" hidden="true" customWidth="true"/>
    <col min="11014" max="11025" width="8.25" style="1"/>
    <col min="11026" max="11026" width="9.58333333333333" style="1" customWidth="true"/>
    <col min="11027" max="11027" width="13.5" style="1" customWidth="true"/>
    <col min="11028" max="11028" width="7.66666666666667" style="1" customWidth="true"/>
    <col min="11029" max="11259" width="8.25" style="1"/>
    <col min="11260" max="11260" width="8.25" style="1" hidden="true" customWidth="true"/>
    <col min="11261" max="11261" width="19.25" style="1" customWidth="true"/>
    <col min="11262" max="11269" width="8.25" style="1" hidden="true" customWidth="true"/>
    <col min="11270" max="11281" width="8.25" style="1"/>
    <col min="11282" max="11282" width="9.58333333333333" style="1" customWidth="true"/>
    <col min="11283" max="11283" width="13.5" style="1" customWidth="true"/>
    <col min="11284" max="11284" width="7.66666666666667" style="1" customWidth="true"/>
    <col min="11285" max="11515" width="8.25" style="1"/>
    <col min="11516" max="11516" width="8.25" style="1" hidden="true" customWidth="true"/>
    <col min="11517" max="11517" width="19.25" style="1" customWidth="true"/>
    <col min="11518" max="11525" width="8.25" style="1" hidden="true" customWidth="true"/>
    <col min="11526" max="11537" width="8.25" style="1"/>
    <col min="11538" max="11538" width="9.58333333333333" style="1" customWidth="true"/>
    <col min="11539" max="11539" width="13.5" style="1" customWidth="true"/>
    <col min="11540" max="11540" width="7.66666666666667" style="1" customWidth="true"/>
    <col min="11541" max="11771" width="8.25" style="1"/>
    <col min="11772" max="11772" width="8.25" style="1" hidden="true" customWidth="true"/>
    <col min="11773" max="11773" width="19.25" style="1" customWidth="true"/>
    <col min="11774" max="11781" width="8.25" style="1" hidden="true" customWidth="true"/>
    <col min="11782" max="11793" width="8.25" style="1"/>
    <col min="11794" max="11794" width="9.58333333333333" style="1" customWidth="true"/>
    <col min="11795" max="11795" width="13.5" style="1" customWidth="true"/>
    <col min="11796" max="11796" width="7.66666666666667" style="1" customWidth="true"/>
    <col min="11797" max="12027" width="8.25" style="1"/>
    <col min="12028" max="12028" width="8.25" style="1" hidden="true" customWidth="true"/>
    <col min="12029" max="12029" width="19.25" style="1" customWidth="true"/>
    <col min="12030" max="12037" width="8.25" style="1" hidden="true" customWidth="true"/>
    <col min="12038" max="12049" width="8.25" style="1"/>
    <col min="12050" max="12050" width="9.58333333333333" style="1" customWidth="true"/>
    <col min="12051" max="12051" width="13.5" style="1" customWidth="true"/>
    <col min="12052" max="12052" width="7.66666666666667" style="1" customWidth="true"/>
    <col min="12053" max="12283" width="8.25" style="1"/>
    <col min="12284" max="12284" width="8.25" style="1" hidden="true" customWidth="true"/>
    <col min="12285" max="12285" width="19.25" style="1" customWidth="true"/>
    <col min="12286" max="12293" width="8.25" style="1" hidden="true" customWidth="true"/>
    <col min="12294" max="12305" width="8.25" style="1"/>
    <col min="12306" max="12306" width="9.58333333333333" style="1" customWidth="true"/>
    <col min="12307" max="12307" width="13.5" style="1" customWidth="true"/>
    <col min="12308" max="12308" width="7.66666666666667" style="1" customWidth="true"/>
    <col min="12309" max="12539" width="8.25" style="1"/>
    <col min="12540" max="12540" width="8.25" style="1" hidden="true" customWidth="true"/>
    <col min="12541" max="12541" width="19.25" style="1" customWidth="true"/>
    <col min="12542" max="12549" width="8.25" style="1" hidden="true" customWidth="true"/>
    <col min="12550" max="12561" width="8.25" style="1"/>
    <col min="12562" max="12562" width="9.58333333333333" style="1" customWidth="true"/>
    <col min="12563" max="12563" width="13.5" style="1" customWidth="true"/>
    <col min="12564" max="12564" width="7.66666666666667" style="1" customWidth="true"/>
    <col min="12565" max="12795" width="8.25" style="1"/>
    <col min="12796" max="12796" width="8.25" style="1" hidden="true" customWidth="true"/>
    <col min="12797" max="12797" width="19.25" style="1" customWidth="true"/>
    <col min="12798" max="12805" width="8.25" style="1" hidden="true" customWidth="true"/>
    <col min="12806" max="12817" width="8.25" style="1"/>
    <col min="12818" max="12818" width="9.58333333333333" style="1" customWidth="true"/>
    <col min="12819" max="12819" width="13.5" style="1" customWidth="true"/>
    <col min="12820" max="12820" width="7.66666666666667" style="1" customWidth="true"/>
    <col min="12821" max="13051" width="8.25" style="1"/>
    <col min="13052" max="13052" width="8.25" style="1" hidden="true" customWidth="true"/>
    <col min="13053" max="13053" width="19.25" style="1" customWidth="true"/>
    <col min="13054" max="13061" width="8.25" style="1" hidden="true" customWidth="true"/>
    <col min="13062" max="13073" width="8.25" style="1"/>
    <col min="13074" max="13074" width="9.58333333333333" style="1" customWidth="true"/>
    <col min="13075" max="13075" width="13.5" style="1" customWidth="true"/>
    <col min="13076" max="13076" width="7.66666666666667" style="1" customWidth="true"/>
    <col min="13077" max="13307" width="8.25" style="1"/>
    <col min="13308" max="13308" width="8.25" style="1" hidden="true" customWidth="true"/>
    <col min="13309" max="13309" width="19.25" style="1" customWidth="true"/>
    <col min="13310" max="13317" width="8.25" style="1" hidden="true" customWidth="true"/>
    <col min="13318" max="13329" width="8.25" style="1"/>
    <col min="13330" max="13330" width="9.58333333333333" style="1" customWidth="true"/>
    <col min="13331" max="13331" width="13.5" style="1" customWidth="true"/>
    <col min="13332" max="13332" width="7.66666666666667" style="1" customWidth="true"/>
    <col min="13333" max="13563" width="8.25" style="1"/>
    <col min="13564" max="13564" width="8.25" style="1" hidden="true" customWidth="true"/>
    <col min="13565" max="13565" width="19.25" style="1" customWidth="true"/>
    <col min="13566" max="13573" width="8.25" style="1" hidden="true" customWidth="true"/>
    <col min="13574" max="13585" width="8.25" style="1"/>
    <col min="13586" max="13586" width="9.58333333333333" style="1" customWidth="true"/>
    <col min="13587" max="13587" width="13.5" style="1" customWidth="true"/>
    <col min="13588" max="13588" width="7.66666666666667" style="1" customWidth="true"/>
    <col min="13589" max="13819" width="8.25" style="1"/>
    <col min="13820" max="13820" width="8.25" style="1" hidden="true" customWidth="true"/>
    <col min="13821" max="13821" width="19.25" style="1" customWidth="true"/>
    <col min="13822" max="13829" width="8.25" style="1" hidden="true" customWidth="true"/>
    <col min="13830" max="13841" width="8.25" style="1"/>
    <col min="13842" max="13842" width="9.58333333333333" style="1" customWidth="true"/>
    <col min="13843" max="13843" width="13.5" style="1" customWidth="true"/>
    <col min="13844" max="13844" width="7.66666666666667" style="1" customWidth="true"/>
    <col min="13845" max="14075" width="8.25" style="1"/>
    <col min="14076" max="14076" width="8.25" style="1" hidden="true" customWidth="true"/>
    <col min="14077" max="14077" width="19.25" style="1" customWidth="true"/>
    <col min="14078" max="14085" width="8.25" style="1" hidden="true" customWidth="true"/>
    <col min="14086" max="14097" width="8.25" style="1"/>
    <col min="14098" max="14098" width="9.58333333333333" style="1" customWidth="true"/>
    <col min="14099" max="14099" width="13.5" style="1" customWidth="true"/>
    <col min="14100" max="14100" width="7.66666666666667" style="1" customWidth="true"/>
    <col min="14101" max="14331" width="8.25" style="1"/>
    <col min="14332" max="14332" width="8.25" style="1" hidden="true" customWidth="true"/>
    <col min="14333" max="14333" width="19.25" style="1" customWidth="true"/>
    <col min="14334" max="14341" width="8.25" style="1" hidden="true" customWidth="true"/>
    <col min="14342" max="14353" width="8.25" style="1"/>
    <col min="14354" max="14354" width="9.58333333333333" style="1" customWidth="true"/>
    <col min="14355" max="14355" width="13.5" style="1" customWidth="true"/>
    <col min="14356" max="14356" width="7.66666666666667" style="1" customWidth="true"/>
    <col min="14357" max="14587" width="8.25" style="1"/>
    <col min="14588" max="14588" width="8.25" style="1" hidden="true" customWidth="true"/>
    <col min="14589" max="14589" width="19.25" style="1" customWidth="true"/>
    <col min="14590" max="14597" width="8.25" style="1" hidden="true" customWidth="true"/>
    <col min="14598" max="14609" width="8.25" style="1"/>
    <col min="14610" max="14610" width="9.58333333333333" style="1" customWidth="true"/>
    <col min="14611" max="14611" width="13.5" style="1" customWidth="true"/>
    <col min="14612" max="14612" width="7.66666666666667" style="1" customWidth="true"/>
    <col min="14613" max="14843" width="8.25" style="1"/>
    <col min="14844" max="14844" width="8.25" style="1" hidden="true" customWidth="true"/>
    <col min="14845" max="14845" width="19.25" style="1" customWidth="true"/>
    <col min="14846" max="14853" width="8.25" style="1" hidden="true" customWidth="true"/>
    <col min="14854" max="14865" width="8.25" style="1"/>
    <col min="14866" max="14866" width="9.58333333333333" style="1" customWidth="true"/>
    <col min="14867" max="14867" width="13.5" style="1" customWidth="true"/>
    <col min="14868" max="14868" width="7.66666666666667" style="1" customWidth="true"/>
    <col min="14869" max="15099" width="8.25" style="1"/>
    <col min="15100" max="15100" width="8.25" style="1" hidden="true" customWidth="true"/>
    <col min="15101" max="15101" width="19.25" style="1" customWidth="true"/>
    <col min="15102" max="15109" width="8.25" style="1" hidden="true" customWidth="true"/>
    <col min="15110" max="15121" width="8.25" style="1"/>
    <col min="15122" max="15122" width="9.58333333333333" style="1" customWidth="true"/>
    <col min="15123" max="15123" width="13.5" style="1" customWidth="true"/>
    <col min="15124" max="15124" width="7.66666666666667" style="1" customWidth="true"/>
    <col min="15125" max="15355" width="8.25" style="1"/>
    <col min="15356" max="15356" width="8.25" style="1" hidden="true" customWidth="true"/>
    <col min="15357" max="15357" width="19.25" style="1" customWidth="true"/>
    <col min="15358" max="15365" width="8.25" style="1" hidden="true" customWidth="true"/>
    <col min="15366" max="15377" width="8.25" style="1"/>
    <col min="15378" max="15378" width="9.58333333333333" style="1" customWidth="true"/>
    <col min="15379" max="15379" width="13.5" style="1" customWidth="true"/>
    <col min="15380" max="15380" width="7.66666666666667" style="1" customWidth="true"/>
    <col min="15381" max="15611" width="8.25" style="1"/>
    <col min="15612" max="15612" width="8.25" style="1" hidden="true" customWidth="true"/>
    <col min="15613" max="15613" width="19.25" style="1" customWidth="true"/>
    <col min="15614" max="15621" width="8.25" style="1" hidden="true" customWidth="true"/>
    <col min="15622" max="15633" width="8.25" style="1"/>
    <col min="15634" max="15634" width="9.58333333333333" style="1" customWidth="true"/>
    <col min="15635" max="15635" width="13.5" style="1" customWidth="true"/>
    <col min="15636" max="15636" width="7.66666666666667" style="1" customWidth="true"/>
    <col min="15637" max="15867" width="8.25" style="1"/>
    <col min="15868" max="15868" width="8.25" style="1" hidden="true" customWidth="true"/>
    <col min="15869" max="15869" width="19.25" style="1" customWidth="true"/>
    <col min="15870" max="15877" width="8.25" style="1" hidden="true" customWidth="true"/>
    <col min="15878" max="15889" width="8.25" style="1"/>
    <col min="15890" max="15890" width="9.58333333333333" style="1" customWidth="true"/>
    <col min="15891" max="15891" width="13.5" style="1" customWidth="true"/>
    <col min="15892" max="15892" width="7.66666666666667" style="1" customWidth="true"/>
    <col min="15893" max="16123" width="8.25" style="1"/>
    <col min="16124" max="16124" width="8.25" style="1" hidden="true" customWidth="true"/>
    <col min="16125" max="16125" width="19.25" style="1" customWidth="true"/>
    <col min="16126" max="16133" width="8.25" style="1" hidden="true" customWidth="true"/>
    <col min="16134" max="16145" width="8.25" style="1"/>
    <col min="16146" max="16146" width="9.58333333333333" style="1" customWidth="true"/>
    <col min="16147" max="16147" width="13.5" style="1" customWidth="true"/>
    <col min="16148" max="16148" width="7.66666666666667" style="1" customWidth="true"/>
    <col min="16149" max="16384" width="8.25" style="1"/>
  </cols>
  <sheetData>
    <row r="1" s="1" customFormat="true" ht="40" customHeight="true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7"/>
      <c r="Q1" s="17"/>
      <c r="R1" s="17"/>
      <c r="S1" s="8"/>
      <c r="T1" s="8"/>
      <c r="U1" s="8"/>
    </row>
    <row r="2" s="1" customFormat="true" ht="40.5" spans="1:2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8" t="s">
        <v>13</v>
      </c>
      <c r="N2" s="18" t="s">
        <v>14</v>
      </c>
      <c r="O2" s="19" t="s">
        <v>15</v>
      </c>
      <c r="P2" s="18" t="s">
        <v>16</v>
      </c>
      <c r="Q2" s="18" t="s">
        <v>17</v>
      </c>
      <c r="R2" s="19" t="s">
        <v>18</v>
      </c>
      <c r="S2" s="24" t="s">
        <v>19</v>
      </c>
      <c r="T2" s="18" t="s">
        <v>20</v>
      </c>
      <c r="U2" s="14" t="s">
        <v>21</v>
      </c>
    </row>
    <row r="3" s="1" customFormat="true" ht="54" hidden="true" spans="1:21">
      <c r="A3" s="11"/>
      <c r="B3" s="12" t="s">
        <v>22</v>
      </c>
      <c r="C3" s="12" t="s">
        <v>23</v>
      </c>
      <c r="D3" s="12" t="s">
        <v>24</v>
      </c>
      <c r="E3" s="12" t="s">
        <v>25</v>
      </c>
      <c r="F3" s="12">
        <v>84.96</v>
      </c>
      <c r="G3" s="12">
        <v>85.77</v>
      </c>
      <c r="H3" s="12">
        <v>88.25</v>
      </c>
      <c r="I3" s="12">
        <v>85.45</v>
      </c>
      <c r="J3" s="12">
        <v>83.33</v>
      </c>
      <c r="K3" s="12">
        <v>84.39</v>
      </c>
      <c r="L3" s="12">
        <v>78.8</v>
      </c>
      <c r="M3" s="20">
        <v>82.713</v>
      </c>
      <c r="N3" s="20">
        <f t="shared" ref="N3" si="0">M3*95%</f>
        <v>78.57735</v>
      </c>
      <c r="O3" s="21">
        <v>1</v>
      </c>
      <c r="P3" s="22">
        <v>80</v>
      </c>
      <c r="Q3" s="22">
        <f t="shared" ref="Q3" si="1">P3*5%</f>
        <v>4</v>
      </c>
      <c r="R3" s="25">
        <v>2</v>
      </c>
      <c r="S3" s="26">
        <v>-0.45</v>
      </c>
      <c r="T3" s="20">
        <f t="shared" ref="T3" si="2">M3*95%+P3*5%-S3</f>
        <v>83.02735</v>
      </c>
      <c r="U3" s="12">
        <v>1</v>
      </c>
    </row>
    <row r="4" s="1" customFormat="true" ht="54" spans="1:21">
      <c r="A4" s="11">
        <v>10</v>
      </c>
      <c r="B4" s="13" t="s">
        <v>26</v>
      </c>
      <c r="C4" s="12" t="s">
        <v>27</v>
      </c>
      <c r="D4" s="12" t="s">
        <v>28</v>
      </c>
      <c r="E4" s="12" t="s">
        <v>29</v>
      </c>
      <c r="F4" s="12">
        <v>83.92</v>
      </c>
      <c r="G4" s="12">
        <v>85.77</v>
      </c>
      <c r="H4" s="12">
        <v>87.84</v>
      </c>
      <c r="I4" s="12">
        <v>84.68</v>
      </c>
      <c r="J4" s="12">
        <v>84.86</v>
      </c>
      <c r="K4" s="12">
        <v>84.77</v>
      </c>
      <c r="L4" s="12">
        <v>75.25</v>
      </c>
      <c r="M4" s="20">
        <v>81.914</v>
      </c>
      <c r="N4" s="20">
        <f t="shared" ref="N4:N14" si="3">M4*95%</f>
        <v>77.8183</v>
      </c>
      <c r="O4" s="21">
        <v>1</v>
      </c>
      <c r="P4" s="22">
        <v>82</v>
      </c>
      <c r="Q4" s="22">
        <f t="shared" ref="Q4:Q14" si="4">P4*5%</f>
        <v>4.1</v>
      </c>
      <c r="R4" s="25">
        <v>1</v>
      </c>
      <c r="S4" s="27">
        <v>-0.15</v>
      </c>
      <c r="T4" s="20">
        <f t="shared" ref="T4:T14" si="5">M4*95%+P4*5%-S4</f>
        <v>82.0683</v>
      </c>
      <c r="U4" s="12">
        <v>1</v>
      </c>
    </row>
    <row r="5" s="1" customFormat="true" ht="67.5" spans="1:21">
      <c r="A5" s="11">
        <v>12</v>
      </c>
      <c r="B5" s="12" t="s">
        <v>30</v>
      </c>
      <c r="C5" s="12" t="s">
        <v>31</v>
      </c>
      <c r="D5" s="12" t="s">
        <v>32</v>
      </c>
      <c r="E5" s="12" t="s">
        <v>33</v>
      </c>
      <c r="F5" s="11"/>
      <c r="G5" s="11"/>
      <c r="H5" s="11"/>
      <c r="I5" s="11"/>
      <c r="J5" s="11">
        <v>80.17</v>
      </c>
      <c r="K5" s="12">
        <v>80.17</v>
      </c>
      <c r="L5" s="11">
        <v>78.5</v>
      </c>
      <c r="M5" s="20">
        <v>79.669</v>
      </c>
      <c r="N5" s="20">
        <f t="shared" si="3"/>
        <v>75.68555</v>
      </c>
      <c r="O5" s="21">
        <v>2</v>
      </c>
      <c r="P5" s="22">
        <v>80</v>
      </c>
      <c r="Q5" s="22">
        <f t="shared" si="4"/>
        <v>4</v>
      </c>
      <c r="R5" s="25">
        <v>2</v>
      </c>
      <c r="S5" s="27">
        <v>0</v>
      </c>
      <c r="T5" s="20">
        <f t="shared" si="5"/>
        <v>79.68555</v>
      </c>
      <c r="U5" s="12">
        <v>2</v>
      </c>
    </row>
    <row r="6" s="1" customFormat="true" ht="108" spans="1:21">
      <c r="A6" s="11">
        <v>2</v>
      </c>
      <c r="B6" s="13" t="s">
        <v>34</v>
      </c>
      <c r="C6" s="12" t="s">
        <v>31</v>
      </c>
      <c r="D6" s="12" t="s">
        <v>35</v>
      </c>
      <c r="E6" s="12" t="s">
        <v>36</v>
      </c>
      <c r="F6" s="12">
        <v>82.65</v>
      </c>
      <c r="G6" s="12">
        <v>82.88</v>
      </c>
      <c r="H6" s="12">
        <v>87.22</v>
      </c>
      <c r="I6" s="12">
        <v>83.15</v>
      </c>
      <c r="J6" s="12">
        <v>78.65</v>
      </c>
      <c r="K6" s="12">
        <v>80.9</v>
      </c>
      <c r="L6" s="11">
        <v>76.24</v>
      </c>
      <c r="M6" s="20">
        <v>79.502</v>
      </c>
      <c r="N6" s="20">
        <f t="shared" si="3"/>
        <v>75.5269</v>
      </c>
      <c r="O6" s="21">
        <v>3</v>
      </c>
      <c r="P6" s="22">
        <v>75</v>
      </c>
      <c r="Q6" s="22">
        <f t="shared" si="4"/>
        <v>3.75</v>
      </c>
      <c r="R6" s="25">
        <v>3</v>
      </c>
      <c r="S6" s="27">
        <v>-0.3</v>
      </c>
      <c r="T6" s="20">
        <f t="shared" si="5"/>
        <v>79.5769</v>
      </c>
      <c r="U6" s="12">
        <v>3</v>
      </c>
    </row>
    <row r="7" s="1" customFormat="true" ht="54" spans="1:21">
      <c r="A7" s="11"/>
      <c r="B7" s="12" t="s">
        <v>37</v>
      </c>
      <c r="C7" s="12" t="s">
        <v>23</v>
      </c>
      <c r="D7" s="12" t="s">
        <v>38</v>
      </c>
      <c r="E7" s="12" t="s">
        <v>39</v>
      </c>
      <c r="F7" s="11"/>
      <c r="G7" s="11"/>
      <c r="H7" s="11"/>
      <c r="I7" s="11"/>
      <c r="J7" s="11">
        <v>79.53</v>
      </c>
      <c r="K7" s="11">
        <v>78.83</v>
      </c>
      <c r="L7" s="16" t="s">
        <v>40</v>
      </c>
      <c r="M7" s="11">
        <v>78.83</v>
      </c>
      <c r="N7" s="20">
        <f t="shared" si="3"/>
        <v>74.8885</v>
      </c>
      <c r="O7" s="21">
        <v>4</v>
      </c>
      <c r="P7" s="23">
        <v>60</v>
      </c>
      <c r="Q7" s="22">
        <f t="shared" si="4"/>
        <v>3</v>
      </c>
      <c r="R7" s="28">
        <v>5</v>
      </c>
      <c r="S7" s="29">
        <v>-1</v>
      </c>
      <c r="T7" s="20">
        <f t="shared" si="5"/>
        <v>78.8885</v>
      </c>
      <c r="U7" s="12">
        <v>4</v>
      </c>
    </row>
    <row r="8" s="1" customFormat="true" ht="40.5" spans="1:21">
      <c r="A8" s="11">
        <v>8</v>
      </c>
      <c r="B8" s="13" t="s">
        <v>41</v>
      </c>
      <c r="C8" s="12" t="s">
        <v>31</v>
      </c>
      <c r="D8" s="12" t="s">
        <v>42</v>
      </c>
      <c r="E8" s="12" t="s">
        <v>43</v>
      </c>
      <c r="F8" s="12">
        <v>77.96</v>
      </c>
      <c r="G8" s="12">
        <v>80.72</v>
      </c>
      <c r="H8" s="12">
        <v>87.22</v>
      </c>
      <c r="I8" s="12">
        <v>79.44</v>
      </c>
      <c r="J8" s="12">
        <v>79.75</v>
      </c>
      <c r="K8" s="12">
        <v>79.595</v>
      </c>
      <c r="L8" s="12">
        <v>76.47</v>
      </c>
      <c r="M8" s="20">
        <v>78.6575</v>
      </c>
      <c r="N8" s="20">
        <f t="shared" si="3"/>
        <v>74.724625</v>
      </c>
      <c r="O8" s="21">
        <v>5</v>
      </c>
      <c r="P8" s="22">
        <v>70</v>
      </c>
      <c r="Q8" s="22">
        <f t="shared" si="4"/>
        <v>3.5</v>
      </c>
      <c r="R8" s="25">
        <v>4</v>
      </c>
      <c r="S8" s="27">
        <v>-0.45</v>
      </c>
      <c r="T8" s="20">
        <f t="shared" si="5"/>
        <v>78.674625</v>
      </c>
      <c r="U8" s="12">
        <v>5</v>
      </c>
    </row>
    <row r="9" s="1" customFormat="true" ht="40.5" spans="1:21">
      <c r="A9" s="11">
        <v>9</v>
      </c>
      <c r="B9" s="13" t="s">
        <v>44</v>
      </c>
      <c r="C9" s="12" t="s">
        <v>31</v>
      </c>
      <c r="D9" s="12" t="s">
        <v>45</v>
      </c>
      <c r="E9" s="12" t="s">
        <v>46</v>
      </c>
      <c r="F9" s="15">
        <v>74.2</v>
      </c>
      <c r="G9" s="12">
        <v>75.32</v>
      </c>
      <c r="H9" s="12">
        <v>82.06</v>
      </c>
      <c r="I9" s="12">
        <v>75.21</v>
      </c>
      <c r="J9" s="12">
        <v>77.78</v>
      </c>
      <c r="K9" s="12">
        <v>76.495</v>
      </c>
      <c r="L9" s="12">
        <v>74.53</v>
      </c>
      <c r="M9" s="20">
        <v>75.9055</v>
      </c>
      <c r="N9" s="20">
        <f t="shared" si="3"/>
        <v>72.110225</v>
      </c>
      <c r="O9" s="21">
        <v>9</v>
      </c>
      <c r="P9" s="22">
        <v>70</v>
      </c>
      <c r="Q9" s="22">
        <f t="shared" si="4"/>
        <v>3.5</v>
      </c>
      <c r="R9" s="25">
        <v>4</v>
      </c>
      <c r="S9" s="27">
        <v>-1.3</v>
      </c>
      <c r="T9" s="20">
        <f t="shared" si="5"/>
        <v>76.910225</v>
      </c>
      <c r="U9" s="12">
        <v>6</v>
      </c>
    </row>
    <row r="10" s="1" customFormat="true" ht="54" spans="1:21">
      <c r="A10" s="11">
        <v>14</v>
      </c>
      <c r="B10" s="12" t="s">
        <v>47</v>
      </c>
      <c r="C10" s="12" t="s">
        <v>48</v>
      </c>
      <c r="D10" s="12" t="s">
        <v>49</v>
      </c>
      <c r="E10" s="12" t="s">
        <v>50</v>
      </c>
      <c r="F10" s="11"/>
      <c r="G10" s="11"/>
      <c r="H10" s="11"/>
      <c r="I10" s="11"/>
      <c r="J10" s="11">
        <v>77.39</v>
      </c>
      <c r="K10" s="12">
        <v>77.39</v>
      </c>
      <c r="L10" s="11">
        <v>74.36</v>
      </c>
      <c r="M10" s="20">
        <v>76.481</v>
      </c>
      <c r="N10" s="20">
        <f t="shared" si="3"/>
        <v>72.65695</v>
      </c>
      <c r="O10" s="21">
        <v>6</v>
      </c>
      <c r="P10" s="22">
        <v>70</v>
      </c>
      <c r="Q10" s="22">
        <f t="shared" si="4"/>
        <v>3.5</v>
      </c>
      <c r="R10" s="25">
        <v>4</v>
      </c>
      <c r="S10" s="27">
        <v>-0.45</v>
      </c>
      <c r="T10" s="20">
        <f t="shared" si="5"/>
        <v>76.60695</v>
      </c>
      <c r="U10" s="12">
        <v>7</v>
      </c>
    </row>
    <row r="11" s="1" customFormat="true" ht="40.5" spans="1:21">
      <c r="A11" s="11">
        <v>6</v>
      </c>
      <c r="B11" s="13" t="s">
        <v>51</v>
      </c>
      <c r="C11" s="12" t="s">
        <v>52</v>
      </c>
      <c r="D11" s="12" t="s">
        <v>28</v>
      </c>
      <c r="E11" s="12" t="s">
        <v>43</v>
      </c>
      <c r="F11" s="12">
        <v>77.29</v>
      </c>
      <c r="G11" s="12">
        <v>78.56</v>
      </c>
      <c r="H11" s="12">
        <v>82.06</v>
      </c>
      <c r="I11" s="12">
        <v>78.02</v>
      </c>
      <c r="J11" s="12">
        <v>74.32</v>
      </c>
      <c r="K11" s="12">
        <v>76.17</v>
      </c>
      <c r="L11" s="12">
        <v>76.13</v>
      </c>
      <c r="M11" s="20">
        <v>76.158</v>
      </c>
      <c r="N11" s="20">
        <f t="shared" si="3"/>
        <v>72.3501</v>
      </c>
      <c r="O11" s="21">
        <v>7</v>
      </c>
      <c r="P11" s="22">
        <v>70</v>
      </c>
      <c r="Q11" s="22">
        <f t="shared" si="4"/>
        <v>3.5</v>
      </c>
      <c r="R11" s="25">
        <v>4</v>
      </c>
      <c r="S11" s="27">
        <v>-0.3</v>
      </c>
      <c r="T11" s="20">
        <f t="shared" si="5"/>
        <v>76.1501</v>
      </c>
      <c r="U11" s="12">
        <v>8</v>
      </c>
    </row>
    <row r="12" s="1" customFormat="true" ht="40.5" spans="1:21">
      <c r="A12" s="11">
        <v>13</v>
      </c>
      <c r="B12" s="12" t="s">
        <v>53</v>
      </c>
      <c r="C12" s="12" t="s">
        <v>31</v>
      </c>
      <c r="D12" s="12" t="s">
        <v>54</v>
      </c>
      <c r="E12" s="12" t="s">
        <v>55</v>
      </c>
      <c r="F12" s="11"/>
      <c r="G12" s="11"/>
      <c r="H12" s="11"/>
      <c r="I12" s="11"/>
      <c r="J12" s="11">
        <v>76.57</v>
      </c>
      <c r="K12" s="12">
        <v>76.57</v>
      </c>
      <c r="L12" s="11">
        <v>74.52</v>
      </c>
      <c r="M12" s="20">
        <v>75.955</v>
      </c>
      <c r="N12" s="20">
        <f t="shared" si="3"/>
        <v>72.15725</v>
      </c>
      <c r="O12" s="21">
        <v>8</v>
      </c>
      <c r="P12" s="22">
        <v>75</v>
      </c>
      <c r="Q12" s="22">
        <f t="shared" si="4"/>
        <v>3.75</v>
      </c>
      <c r="R12" s="25">
        <v>3</v>
      </c>
      <c r="S12" s="27">
        <v>0</v>
      </c>
      <c r="T12" s="20">
        <f t="shared" si="5"/>
        <v>75.90725</v>
      </c>
      <c r="U12" s="12">
        <v>9</v>
      </c>
    </row>
    <row r="13" s="1" customFormat="true" ht="54" spans="1:21">
      <c r="A13" s="11"/>
      <c r="B13" s="13" t="s">
        <v>56</v>
      </c>
      <c r="C13" s="12" t="s">
        <v>23</v>
      </c>
      <c r="D13" s="12" t="s">
        <v>57</v>
      </c>
      <c r="E13" s="12" t="s">
        <v>58</v>
      </c>
      <c r="F13" s="12">
        <v>71.18</v>
      </c>
      <c r="G13" s="12">
        <v>73.15</v>
      </c>
      <c r="H13" s="12">
        <v>82.06</v>
      </c>
      <c r="I13" s="12">
        <v>72.66</v>
      </c>
      <c r="J13" s="12">
        <v>77.03</v>
      </c>
      <c r="K13" s="12">
        <v>74.845</v>
      </c>
      <c r="L13" s="12">
        <v>75.3</v>
      </c>
      <c r="M13" s="20">
        <v>74.9815</v>
      </c>
      <c r="N13" s="20">
        <f t="shared" si="3"/>
        <v>71.232425</v>
      </c>
      <c r="O13" s="21">
        <v>10</v>
      </c>
      <c r="P13" s="22">
        <v>60</v>
      </c>
      <c r="Q13" s="22">
        <f t="shared" si="4"/>
        <v>3</v>
      </c>
      <c r="R13" s="25">
        <v>5</v>
      </c>
      <c r="S13" s="27">
        <v>-1</v>
      </c>
      <c r="T13" s="20">
        <f t="shared" si="5"/>
        <v>75.232425</v>
      </c>
      <c r="U13" s="12">
        <v>10</v>
      </c>
    </row>
    <row r="14" s="1" customFormat="true" ht="108" spans="1:21">
      <c r="A14" s="1">
        <v>7</v>
      </c>
      <c r="B14" s="13" t="s">
        <v>59</v>
      </c>
      <c r="C14" s="12" t="s">
        <v>52</v>
      </c>
      <c r="D14" s="12" t="s">
        <v>60</v>
      </c>
      <c r="E14" s="12" t="s">
        <v>61</v>
      </c>
      <c r="F14" s="12">
        <v>74.79</v>
      </c>
      <c r="G14" s="12">
        <v>76.04</v>
      </c>
      <c r="H14" s="12">
        <v>82.06</v>
      </c>
      <c r="I14" s="12">
        <v>75.77</v>
      </c>
      <c r="J14" s="12">
        <v>73.88</v>
      </c>
      <c r="K14" s="12">
        <v>74.825</v>
      </c>
      <c r="L14" s="12">
        <v>74.35</v>
      </c>
      <c r="M14" s="20">
        <v>74.6825</v>
      </c>
      <c r="N14" s="20">
        <f t="shared" si="3"/>
        <v>70.948375</v>
      </c>
      <c r="O14" s="21">
        <v>11</v>
      </c>
      <c r="P14" s="22">
        <v>60</v>
      </c>
      <c r="Q14" s="22">
        <f t="shared" si="4"/>
        <v>3</v>
      </c>
      <c r="R14" s="25">
        <v>5</v>
      </c>
      <c r="S14" s="27">
        <v>-0.45</v>
      </c>
      <c r="T14" s="20">
        <f t="shared" si="5"/>
        <v>74.398375</v>
      </c>
      <c r="U14" s="12">
        <v>11</v>
      </c>
    </row>
  </sheetData>
  <sortState ref="A4:AD14">
    <sortCondition ref="T4:T14" descending="true"/>
  </sortState>
  <mergeCells count="1">
    <mergeCell ref="A1:U1"/>
  </mergeCells>
  <pageMargins left="0.7" right="0.7" top="0.75" bottom="0.75" header="0.3" footer="0.3"/>
  <pageSetup paperSize="9" scale="77" fitToHeight="0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市政水务项目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Zeqin XIE</dc:creator>
  <cp:lastModifiedBy>sssuper</cp:lastModifiedBy>
  <dcterms:created xsi:type="dcterms:W3CDTF">2015-06-08T10:19:00Z</dcterms:created>
  <cp:lastPrinted>2024-04-24T21:50:00Z</cp:lastPrinted>
  <dcterms:modified xsi:type="dcterms:W3CDTF">2024-05-07T16:48:19Z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ubyTemplateID" linkTarget="0">
    <vt:lpwstr>11</vt:lpwstr>
  </property>
  <property fmtid="{D5CDD505-2E9C-101B-9397-08002B2CF9AE}" pid="4" name="ICV">
    <vt:lpwstr>F600EBBF9A504C45AC7A515A152458C1</vt:lpwstr>
  </property>
</Properties>
</file>