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表" sheetId="1" r:id="rId1"/>
  </sheets>
  <definedNames>
    <definedName name="_xlnm._FilterDatabase" localSheetId="0" hidden="1">附表!$A$6:$H$18</definedName>
    <definedName name="_xlnm.Print_Area" localSheetId="0">附表!$A$1:$H$18</definedName>
  </definedNames>
  <calcPr calcId="144525"/>
</workbook>
</file>

<file path=xl/sharedStrings.xml><?xml version="1.0" encoding="utf-8"?>
<sst xmlns="http://schemas.openxmlformats.org/spreadsheetml/2006/main" count="35" uniqueCount="28">
  <si>
    <t>附 表</t>
  </si>
  <si>
    <t>深圳市深汕特别合作区2023年直达资金执行情况表</t>
  </si>
  <si>
    <t>单位：万元</t>
  </si>
  <si>
    <t>序号</t>
  </si>
  <si>
    <t>年度</t>
  </si>
  <si>
    <t>预算单位</t>
  </si>
  <si>
    <t>项目名称</t>
  </si>
  <si>
    <t>指标金额</t>
  </si>
  <si>
    <t>执行情况</t>
  </si>
  <si>
    <t>剩余指标</t>
  </si>
  <si>
    <t>支出进度</t>
  </si>
  <si>
    <t>合计</t>
  </si>
  <si>
    <t>留抵退税转移支付资金</t>
  </si>
  <si>
    <t>区公共事业局</t>
  </si>
  <si>
    <t>2023年中央财政卫生健康领域补助资金（基本药物制度）</t>
  </si>
  <si>
    <t>2023年计划生育家庭奖励扶助资金</t>
  </si>
  <si>
    <t>2023年中央财政卫生健康领域补助资金（第二批）-计划生育补助</t>
  </si>
  <si>
    <t>赤石镇人民政府</t>
  </si>
  <si>
    <t>2023年中央林业改革发展资金</t>
  </si>
  <si>
    <t>区统战社会建设局</t>
  </si>
  <si>
    <t>2023年中央财政衔接推进乡村振兴补助（少数民族发展任务）资金</t>
  </si>
  <si>
    <t>区农业农村海洋渔业局</t>
  </si>
  <si>
    <t>2023年中央财政耕地建设与利用资金（实拨）</t>
  </si>
  <si>
    <t>2023年中央财政卫生健康领域补助资金（基本公共卫生服务）</t>
  </si>
  <si>
    <t>2023年基本药物制度补助资金</t>
  </si>
  <si>
    <t>2023年基本公共卫生服务补助资金</t>
  </si>
  <si>
    <t>2023年中央财政渔业发展补助资金</t>
  </si>
  <si>
    <t>2023年中央财政耕地建设与利用资金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</si>
</sst>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黑体"/>
      <charset val="134"/>
    </font>
    <font>
      <sz val="18"/>
      <name val="方正大标宋简体"/>
      <charset val="134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8" borderId="8" applyNumberFormat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26" borderId="7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26" borderId="9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3" fillId="12" borderId="6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true" applyFill="true" applyAlignment="true">
      <alignment horizontal="center"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>
      <alignment vertical="center"/>
    </xf>
    <xf numFmtId="176" fontId="0" fillId="0" borderId="0" xfId="0" applyNumberFormat="true" applyFill="true" applyAlignment="true">
      <alignment horizontal="center" vertical="center"/>
    </xf>
    <xf numFmtId="9" fontId="0" fillId="0" borderId="0" xfId="0" applyNumberForma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right" vertical="center"/>
    </xf>
    <xf numFmtId="0" fontId="2" fillId="0" borderId="1" xfId="0" applyFont="true" applyFill="true" applyBorder="true" applyAlignment="true">
      <alignment horizontal="center" vertical="center"/>
    </xf>
    <xf numFmtId="9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>
      <alignment vertical="center"/>
    </xf>
    <xf numFmtId="0" fontId="2" fillId="0" borderId="2" xfId="0" applyFont="true" applyFill="true" applyBorder="true" applyAlignment="true">
      <alignment horizontal="center" vertical="center"/>
    </xf>
    <xf numFmtId="176" fontId="2" fillId="0" borderId="0" xfId="0" applyNumberFormat="true" applyFont="true" applyFill="true" applyAlignment="true">
      <alignment horizontal="center" vertical="center"/>
    </xf>
    <xf numFmtId="9" fontId="2" fillId="0" borderId="0" xfId="0" applyNumberFormat="true" applyFont="true" applyFill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9" fontId="5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8"/>
  <sheetViews>
    <sheetView tabSelected="1" view="pageBreakPreview" zoomScaleNormal="100" zoomScaleSheetLayoutView="100" workbookViewId="0">
      <pane ySplit="6" topLeftCell="A7" activePane="bottomLeft" state="frozen"/>
      <selection/>
      <selection pane="bottomLeft" activeCell="A2" sqref="A2:H2"/>
    </sheetView>
  </sheetViews>
  <sheetFormatPr defaultColWidth="9" defaultRowHeight="15.75" outlineLevelCol="7"/>
  <cols>
    <col min="1" max="1" width="4.5" style="4" customWidth="true"/>
    <col min="2" max="2" width="9" style="4"/>
    <col min="3" max="3" width="22.375" style="5" customWidth="true"/>
    <col min="4" max="4" width="60.625" style="5" customWidth="true"/>
    <col min="5" max="5" width="9" style="4"/>
    <col min="6" max="7" width="10.625" style="6"/>
    <col min="8" max="8" width="9" style="7"/>
    <col min="9" max="16384" width="9" style="5"/>
  </cols>
  <sheetData>
    <row r="1" spans="1:8">
      <c r="A1" s="8" t="s">
        <v>0</v>
      </c>
      <c r="B1" s="8"/>
      <c r="C1" s="3"/>
      <c r="D1" s="3"/>
      <c r="E1" s="10"/>
      <c r="F1" s="16"/>
      <c r="G1" s="16"/>
      <c r="H1" s="17"/>
    </row>
    <row r="2" ht="39" customHeight="true" spans="1:8">
      <c r="A2" s="9" t="s">
        <v>1</v>
      </c>
      <c r="B2" s="9"/>
      <c r="C2" s="9"/>
      <c r="D2" s="9"/>
      <c r="E2" s="9"/>
      <c r="F2" s="9"/>
      <c r="G2" s="9"/>
      <c r="H2" s="9"/>
    </row>
    <row r="3" spans="1:8">
      <c r="A3" s="10"/>
      <c r="B3" s="10"/>
      <c r="C3" s="11"/>
      <c r="D3" s="3"/>
      <c r="E3" s="10"/>
      <c r="F3" s="10"/>
      <c r="G3" s="16"/>
      <c r="H3" s="11" t="s">
        <v>2</v>
      </c>
    </row>
    <row r="4" s="1" customFormat="true" spans="1:8">
      <c r="A4" s="12" t="s">
        <v>3</v>
      </c>
      <c r="B4" s="12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</row>
    <row r="5" s="1" customFormat="true" spans="1:8">
      <c r="A5" s="12"/>
      <c r="B5" s="12"/>
      <c r="C5" s="13"/>
      <c r="D5" s="13"/>
      <c r="E5" s="13"/>
      <c r="F5" s="13"/>
      <c r="G5" s="13"/>
      <c r="H5" s="13"/>
    </row>
    <row r="6" s="2" customFormat="true" ht="33" customHeight="true" spans="1:8">
      <c r="A6" s="12" t="s">
        <v>11</v>
      </c>
      <c r="B6" s="12"/>
      <c r="C6" s="12"/>
      <c r="D6" s="12"/>
      <c r="E6" s="18">
        <f t="shared" ref="E6:G6" si="0">SUBTOTAL(9,E7:E18)</f>
        <v>3679.18</v>
      </c>
      <c r="F6" s="18">
        <f t="shared" si="0"/>
        <v>3618.08</v>
      </c>
      <c r="G6" s="18">
        <f t="shared" si="0"/>
        <v>61.1</v>
      </c>
      <c r="H6" s="19">
        <f>F6/E6</f>
        <v>0.983393038666225</v>
      </c>
    </row>
    <row r="7" s="2" customFormat="true" ht="24" customHeight="true" spans="1:8">
      <c r="A7" s="12">
        <v>1</v>
      </c>
      <c r="B7" s="12">
        <v>2023</v>
      </c>
      <c r="C7" s="14"/>
      <c r="D7" s="14" t="s">
        <v>12</v>
      </c>
      <c r="E7" s="20">
        <v>3157</v>
      </c>
      <c r="F7" s="20">
        <v>3157</v>
      </c>
      <c r="G7" s="20">
        <f>E7-F7</f>
        <v>0</v>
      </c>
      <c r="H7" s="13">
        <f>F7/E7</f>
        <v>1</v>
      </c>
    </row>
    <row r="8" ht="24" customHeight="true" spans="1:8">
      <c r="A8" s="12">
        <v>2</v>
      </c>
      <c r="B8" s="12">
        <v>2023</v>
      </c>
      <c r="C8" s="14" t="s">
        <v>13</v>
      </c>
      <c r="D8" s="14" t="s">
        <v>14</v>
      </c>
      <c r="E8" s="20">
        <v>9.03</v>
      </c>
      <c r="F8" s="20">
        <v>9.03</v>
      </c>
      <c r="G8" s="20">
        <f>E8-F8</f>
        <v>0</v>
      </c>
      <c r="H8" s="13">
        <f>F8/E8</f>
        <v>1</v>
      </c>
    </row>
    <row r="9" ht="24" customHeight="true" spans="1:8">
      <c r="A9" s="12">
        <v>3</v>
      </c>
      <c r="B9" s="12">
        <v>2023</v>
      </c>
      <c r="C9" s="14" t="s">
        <v>13</v>
      </c>
      <c r="D9" s="14" t="s">
        <v>15</v>
      </c>
      <c r="E9" s="12">
        <v>2.46</v>
      </c>
      <c r="F9" s="20">
        <v>2.46</v>
      </c>
      <c r="G9" s="20">
        <f>E9-F9</f>
        <v>0</v>
      </c>
      <c r="H9" s="13">
        <f>F9/E9</f>
        <v>1</v>
      </c>
    </row>
    <row r="10" ht="24" customHeight="true" spans="1:8">
      <c r="A10" s="12">
        <v>4</v>
      </c>
      <c r="B10" s="12">
        <v>2023</v>
      </c>
      <c r="C10" s="14" t="s">
        <v>13</v>
      </c>
      <c r="D10" s="14" t="s">
        <v>16</v>
      </c>
      <c r="E10" s="20">
        <f>1.26-0.08</f>
        <v>1.18</v>
      </c>
      <c r="F10" s="20">
        <v>1.18</v>
      </c>
      <c r="G10" s="20">
        <f t="shared" ref="G10:G18" si="1">E10-F10</f>
        <v>0</v>
      </c>
      <c r="H10" s="13">
        <f t="shared" ref="H10:H18" si="2">F10/E10</f>
        <v>1</v>
      </c>
    </row>
    <row r="11" ht="24" customHeight="true" spans="1:8">
      <c r="A11" s="12">
        <v>5</v>
      </c>
      <c r="B11" s="15">
        <v>2023</v>
      </c>
      <c r="C11" s="14" t="s">
        <v>17</v>
      </c>
      <c r="D11" s="14" t="s">
        <v>18</v>
      </c>
      <c r="E11" s="20">
        <v>61.12</v>
      </c>
      <c r="F11" s="20">
        <v>61.12</v>
      </c>
      <c r="G11" s="20">
        <f t="shared" si="1"/>
        <v>0</v>
      </c>
      <c r="H11" s="13">
        <f t="shared" si="2"/>
        <v>1</v>
      </c>
    </row>
    <row r="12" ht="24" customHeight="true" spans="1:8">
      <c r="A12" s="12">
        <v>6</v>
      </c>
      <c r="B12" s="15">
        <v>2023</v>
      </c>
      <c r="C12" s="14" t="s">
        <v>19</v>
      </c>
      <c r="D12" s="14" t="s">
        <v>20</v>
      </c>
      <c r="E12" s="20">
        <v>70</v>
      </c>
      <c r="F12" s="20">
        <v>70</v>
      </c>
      <c r="G12" s="20">
        <f t="shared" si="1"/>
        <v>0</v>
      </c>
      <c r="H12" s="13">
        <f t="shared" si="2"/>
        <v>1</v>
      </c>
    </row>
    <row r="13" ht="24" customHeight="true" spans="1:8">
      <c r="A13" s="12">
        <v>7</v>
      </c>
      <c r="B13" s="15">
        <v>2023</v>
      </c>
      <c r="C13" s="14" t="s">
        <v>21</v>
      </c>
      <c r="D13" s="14" t="s">
        <v>22</v>
      </c>
      <c r="E13" s="12">
        <v>143.58</v>
      </c>
      <c r="F13" s="20">
        <v>143.58</v>
      </c>
      <c r="G13" s="20">
        <f t="shared" si="1"/>
        <v>0</v>
      </c>
      <c r="H13" s="13">
        <f t="shared" si="2"/>
        <v>1</v>
      </c>
    </row>
    <row r="14" ht="24" customHeight="true" spans="1:8">
      <c r="A14" s="12">
        <v>8</v>
      </c>
      <c r="B14" s="15">
        <v>2023</v>
      </c>
      <c r="C14" s="14" t="s">
        <v>13</v>
      </c>
      <c r="D14" s="14" t="s">
        <v>23</v>
      </c>
      <c r="E14" s="20">
        <v>144.25</v>
      </c>
      <c r="F14" s="20">
        <v>144.25</v>
      </c>
      <c r="G14" s="20">
        <f t="shared" si="1"/>
        <v>0</v>
      </c>
      <c r="H14" s="13">
        <f t="shared" si="2"/>
        <v>1</v>
      </c>
    </row>
    <row r="15" ht="24" customHeight="true" spans="1:8">
      <c r="A15" s="12">
        <v>9</v>
      </c>
      <c r="B15" s="15">
        <v>2023</v>
      </c>
      <c r="C15" s="14" t="s">
        <v>13</v>
      </c>
      <c r="D15" s="14" t="s">
        <v>24</v>
      </c>
      <c r="E15" s="12">
        <v>1.41</v>
      </c>
      <c r="F15" s="20">
        <v>1.41</v>
      </c>
      <c r="G15" s="20">
        <f t="shared" si="1"/>
        <v>0</v>
      </c>
      <c r="H15" s="13">
        <f t="shared" si="2"/>
        <v>1</v>
      </c>
    </row>
    <row r="16" ht="24" customHeight="true" spans="1:8">
      <c r="A16" s="12">
        <v>10</v>
      </c>
      <c r="B16" s="12">
        <v>2023</v>
      </c>
      <c r="C16" s="14" t="s">
        <v>13</v>
      </c>
      <c r="D16" s="14" t="s">
        <v>25</v>
      </c>
      <c r="E16" s="12">
        <v>28.05</v>
      </c>
      <c r="F16" s="12">
        <v>28.05</v>
      </c>
      <c r="G16" s="20">
        <f t="shared" si="1"/>
        <v>0</v>
      </c>
      <c r="H16" s="13">
        <f t="shared" si="2"/>
        <v>1</v>
      </c>
    </row>
    <row r="17" s="3" customFormat="true" ht="24" customHeight="true" spans="1:8">
      <c r="A17" s="12">
        <v>11</v>
      </c>
      <c r="B17" s="12">
        <v>2023</v>
      </c>
      <c r="C17" s="14" t="s">
        <v>21</v>
      </c>
      <c r="D17" s="14" t="s">
        <v>26</v>
      </c>
      <c r="E17" s="20">
        <v>35.9</v>
      </c>
      <c r="F17" s="20">
        <v>0</v>
      </c>
      <c r="G17" s="20">
        <f t="shared" si="1"/>
        <v>35.9</v>
      </c>
      <c r="H17" s="13">
        <f t="shared" si="2"/>
        <v>0</v>
      </c>
    </row>
    <row r="18" s="3" customFormat="true" ht="24" customHeight="true" spans="1:8">
      <c r="A18" s="12">
        <v>12</v>
      </c>
      <c r="B18" s="12">
        <v>2023</v>
      </c>
      <c r="C18" s="14" t="s">
        <v>21</v>
      </c>
      <c r="D18" s="14" t="s">
        <v>27</v>
      </c>
      <c r="E18" s="20">
        <v>25.2</v>
      </c>
      <c r="F18" s="20">
        <v>0</v>
      </c>
      <c r="G18" s="20">
        <f t="shared" si="1"/>
        <v>25.2</v>
      </c>
      <c r="H18" s="13">
        <f t="shared" si="2"/>
        <v>0</v>
      </c>
    </row>
  </sheetData>
  <autoFilter ref="A6:H18">
    <extLst/>
  </autoFilter>
  <sortState ref="A8:I16">
    <sortCondition ref="H8" descending="true"/>
  </sortState>
  <mergeCells count="10">
    <mergeCell ref="A2:H2"/>
    <mergeCell ref="A6:D6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true"/>
  <pageMargins left="0.751388888888889" right="0.751388888888889" top="1" bottom="1" header="0.5" footer="0.5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sssuper</dc:creator>
  <cp:lastModifiedBy>daishibo</cp:lastModifiedBy>
  <dcterms:created xsi:type="dcterms:W3CDTF">2023-05-19T16:10:00Z</dcterms:created>
  <dcterms:modified xsi:type="dcterms:W3CDTF">2024-05-24T16:14:57Z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