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附件1!$A$6:$H$14</definedName>
    <definedName name="_xlnm.Print_Area" localSheetId="0">附件1!$A$1:$H$14</definedName>
  </definedNames>
  <calcPr calcId="144525"/>
</workbook>
</file>

<file path=xl/sharedStrings.xml><?xml version="1.0" encoding="utf-8"?>
<sst xmlns="http://schemas.openxmlformats.org/spreadsheetml/2006/main" count="28" uniqueCount="22">
  <si>
    <t>附件1</t>
  </si>
  <si>
    <t>深圳市深汕特别合作区2024年直达资金执行情况表</t>
  </si>
  <si>
    <t>单位：万元</t>
  </si>
  <si>
    <t>序号</t>
  </si>
  <si>
    <t>年度</t>
  </si>
  <si>
    <t>预算单位</t>
  </si>
  <si>
    <t>项目名称</t>
  </si>
  <si>
    <t>指标金额</t>
  </si>
  <si>
    <t>执行情况</t>
  </si>
  <si>
    <t>剩余指标</t>
  </si>
  <si>
    <t>支出进度</t>
  </si>
  <si>
    <t>合计</t>
  </si>
  <si>
    <t>区公共事业局</t>
  </si>
  <si>
    <t>2024年基本公共卫生服务补助资金</t>
  </si>
  <si>
    <t>2024年基本药物制度补助资金</t>
  </si>
  <si>
    <t>2024年计划生育家庭奖励扶助资金</t>
  </si>
  <si>
    <t>2024年中央财政计划生育转移支付资金-第一批</t>
  </si>
  <si>
    <t>2024年中央财政计划生育转移支付资金-第二批</t>
  </si>
  <si>
    <t>区农业农村海洋渔业局</t>
  </si>
  <si>
    <t>2024年耕地建设与利用资金（指标）</t>
  </si>
  <si>
    <t>2024年耕地建设与利用资金（实拨）</t>
  </si>
  <si>
    <t>2024年中央耕地建设与利用资金（耕地轮作休耕）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</si>
</sst>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24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9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view="pageBreakPreview" zoomScale="85" zoomScaleNormal="100" zoomScaleSheetLayoutView="85" workbookViewId="0">
      <pane ySplit="6" topLeftCell="A7" activePane="bottomLeft" state="frozen"/>
      <selection/>
      <selection pane="bottomLeft" activeCell="D4" sqref="D4:D5"/>
    </sheetView>
  </sheetViews>
  <sheetFormatPr defaultColWidth="9" defaultRowHeight="15.75" outlineLevelCol="7"/>
  <cols>
    <col min="1" max="1" width="4.5" style="4" customWidth="true"/>
    <col min="2" max="2" width="9" style="4"/>
    <col min="3" max="3" width="22.375" style="3" customWidth="true"/>
    <col min="4" max="4" width="70.7333333333333" style="3" customWidth="true"/>
    <col min="5" max="5" width="13.375" style="4" customWidth="true"/>
    <col min="6" max="7" width="13.375" style="5" customWidth="true"/>
    <col min="8" max="8" width="13.375" style="6" customWidth="true"/>
    <col min="9" max="16384" width="9" style="3"/>
  </cols>
  <sheetData>
    <row r="1" ht="32" customHeight="true" spans="1:1">
      <c r="A1" s="7" t="s">
        <v>0</v>
      </c>
    </row>
    <row r="2" ht="64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ht="28" customHeight="true" spans="3:8">
      <c r="C3" s="9"/>
      <c r="F3" s="4"/>
      <c r="H3" s="9" t="s">
        <v>2</v>
      </c>
    </row>
    <row r="4" s="1" customFormat="true" ht="24" customHeight="true" spans="1:8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s="1" customFormat="true" ht="24" customHeight="true" spans="1:8">
      <c r="A5" s="10"/>
      <c r="B5" s="10"/>
      <c r="C5" s="11"/>
      <c r="D5" s="11"/>
      <c r="E5" s="11"/>
      <c r="F5" s="11"/>
      <c r="G5" s="11"/>
      <c r="H5" s="11"/>
    </row>
    <row r="6" s="2" customFormat="true" ht="33" customHeight="true" spans="1:8">
      <c r="A6" s="10" t="s">
        <v>11</v>
      </c>
      <c r="B6" s="10"/>
      <c r="C6" s="10"/>
      <c r="D6" s="10"/>
      <c r="E6" s="14">
        <f>SUBTOTAL(9,E7:E14)</f>
        <v>516.39</v>
      </c>
      <c r="F6" s="14">
        <f>SUBTOTAL(9,F7:F14)</f>
        <v>516.388</v>
      </c>
      <c r="G6" s="14">
        <f>SUBTOTAL(9,G7:G14)</f>
        <v>0.00200000000000067</v>
      </c>
      <c r="H6" s="11">
        <f t="shared" ref="H6:H16" si="0">F6/E6</f>
        <v>0.999996126958307</v>
      </c>
    </row>
    <row r="7" s="3" customFormat="true" ht="35" customHeight="true" spans="1:8">
      <c r="A7" s="12">
        <v>1</v>
      </c>
      <c r="B7" s="12">
        <v>2024</v>
      </c>
      <c r="C7" s="13" t="s">
        <v>12</v>
      </c>
      <c r="D7" s="13" t="s">
        <v>13</v>
      </c>
      <c r="E7" s="12">
        <f>30.33+157.31</f>
        <v>187.64</v>
      </c>
      <c r="F7" s="15">
        <v>187.64</v>
      </c>
      <c r="G7" s="15">
        <f t="shared" ref="G7:G16" si="1">E7-F7</f>
        <v>0</v>
      </c>
      <c r="H7" s="16">
        <f t="shared" si="0"/>
        <v>1</v>
      </c>
    </row>
    <row r="8" s="3" customFormat="true" ht="35" customHeight="true" spans="1:8">
      <c r="A8" s="12">
        <v>2</v>
      </c>
      <c r="B8" s="12">
        <v>2024</v>
      </c>
      <c r="C8" s="13" t="s">
        <v>12</v>
      </c>
      <c r="D8" s="13" t="s">
        <v>14</v>
      </c>
      <c r="E8" s="15">
        <f>0.69+7.79</f>
        <v>8.48</v>
      </c>
      <c r="F8" s="15">
        <v>8.48</v>
      </c>
      <c r="G8" s="15">
        <f t="shared" si="1"/>
        <v>0</v>
      </c>
      <c r="H8" s="16">
        <f t="shared" si="0"/>
        <v>1</v>
      </c>
    </row>
    <row r="9" s="3" customFormat="true" ht="35" customHeight="true" spans="1:8">
      <c r="A9" s="12">
        <v>3</v>
      </c>
      <c r="B9" s="12">
        <v>2024</v>
      </c>
      <c r="C9" s="13" t="s">
        <v>12</v>
      </c>
      <c r="D9" s="13" t="s">
        <v>15</v>
      </c>
      <c r="E9" s="15">
        <v>1.33</v>
      </c>
      <c r="F9" s="15">
        <v>1.33</v>
      </c>
      <c r="G9" s="15">
        <f t="shared" si="1"/>
        <v>0</v>
      </c>
      <c r="H9" s="16">
        <f t="shared" si="0"/>
        <v>1</v>
      </c>
    </row>
    <row r="10" ht="35" customHeight="true" spans="1:8">
      <c r="A10" s="12">
        <v>4</v>
      </c>
      <c r="B10" s="12">
        <v>2024</v>
      </c>
      <c r="C10" s="13" t="s">
        <v>12</v>
      </c>
      <c r="D10" s="13" t="s">
        <v>16</v>
      </c>
      <c r="E10" s="15">
        <v>1.12</v>
      </c>
      <c r="F10" s="15">
        <v>1.12</v>
      </c>
      <c r="G10" s="15">
        <f t="shared" si="1"/>
        <v>0</v>
      </c>
      <c r="H10" s="16">
        <f t="shared" si="0"/>
        <v>1</v>
      </c>
    </row>
    <row r="11" ht="35" customHeight="true" spans="1:8">
      <c r="A11" s="12">
        <v>5</v>
      </c>
      <c r="B11" s="12">
        <v>2024</v>
      </c>
      <c r="C11" s="13" t="s">
        <v>12</v>
      </c>
      <c r="D11" s="13" t="s">
        <v>17</v>
      </c>
      <c r="E11" s="15">
        <v>0.4</v>
      </c>
      <c r="F11" s="15">
        <v>0.4</v>
      </c>
      <c r="G11" s="15">
        <f t="shared" si="1"/>
        <v>0</v>
      </c>
      <c r="H11" s="16">
        <f t="shared" si="0"/>
        <v>1</v>
      </c>
    </row>
    <row r="12" s="3" customFormat="true" ht="35" customHeight="true" spans="1:8">
      <c r="A12" s="12">
        <v>6</v>
      </c>
      <c r="B12" s="12">
        <v>2024</v>
      </c>
      <c r="C12" s="13" t="s">
        <v>18</v>
      </c>
      <c r="D12" s="13" t="s">
        <v>19</v>
      </c>
      <c r="E12" s="15">
        <v>159.5</v>
      </c>
      <c r="F12" s="15">
        <v>159.5</v>
      </c>
      <c r="G12" s="15">
        <f t="shared" si="1"/>
        <v>0</v>
      </c>
      <c r="H12" s="16">
        <f t="shared" si="0"/>
        <v>1</v>
      </c>
    </row>
    <row r="13" ht="35" customHeight="true" spans="1:8">
      <c r="A13" s="12">
        <v>7</v>
      </c>
      <c r="B13" s="12">
        <v>2024</v>
      </c>
      <c r="C13" s="13" t="s">
        <v>18</v>
      </c>
      <c r="D13" s="13" t="s">
        <v>20</v>
      </c>
      <c r="E13" s="15">
        <v>153.52</v>
      </c>
      <c r="F13" s="15">
        <v>153.52</v>
      </c>
      <c r="G13" s="15">
        <f t="shared" si="1"/>
        <v>0</v>
      </c>
      <c r="H13" s="16">
        <f t="shared" si="0"/>
        <v>1</v>
      </c>
    </row>
    <row r="14" s="3" customFormat="true" ht="35" customHeight="true" spans="1:8">
      <c r="A14" s="12">
        <v>8</v>
      </c>
      <c r="B14" s="12">
        <v>2024</v>
      </c>
      <c r="C14" s="13" t="s">
        <v>18</v>
      </c>
      <c r="D14" s="13" t="s">
        <v>21</v>
      </c>
      <c r="E14" s="15">
        <v>4.4</v>
      </c>
      <c r="F14" s="15">
        <v>4.398</v>
      </c>
      <c r="G14" s="15">
        <f t="shared" si="1"/>
        <v>0.00200000000000067</v>
      </c>
      <c r="H14" s="16">
        <f t="shared" si="0"/>
        <v>0.999545454545454</v>
      </c>
    </row>
  </sheetData>
  <autoFilter ref="A6:H14">
    <extLst/>
  </autoFilter>
  <sortState ref="A8:I16">
    <sortCondition ref="H8" descending="true"/>
  </sortState>
  <mergeCells count="10">
    <mergeCell ref="A2:H2"/>
    <mergeCell ref="A6:D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sssuper</cp:lastModifiedBy>
  <dcterms:created xsi:type="dcterms:W3CDTF">2023-05-26T16:10:00Z</dcterms:created>
  <dcterms:modified xsi:type="dcterms:W3CDTF">2025-05-27T14:54:33Z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57DEFEBE3C6B661499992167BAED5A13</vt:lpwstr>
  </property>
</Properties>
</file>