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805"/>
  </bookViews>
  <sheets>
    <sheet name="水库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<sst xmlns="http://schemas.openxmlformats.org/spreadsheetml/2006/main" count="183" uniqueCount="69">
  <si>
    <t>深汕特别合作区2026年小型水库防汛“三个责任人”名单</t>
  </si>
  <si>
    <t>序号</t>
  </si>
  <si>
    <t>水库名称</t>
  </si>
  <si>
    <t>所在地</t>
  </si>
  <si>
    <t>防汛行政责任人</t>
  </si>
  <si>
    <t>技术责任人</t>
  </si>
  <si>
    <t>巡查责任人</t>
  </si>
  <si>
    <t>姓名</t>
  </si>
  <si>
    <t>职务</t>
  </si>
  <si>
    <t>联系方式</t>
  </si>
  <si>
    <t>下径水库</t>
  </si>
  <si>
    <t>黄仕栋</t>
  </si>
  <si>
    <t>深汕特别合作区党工委委员、管委会副主任</t>
  </si>
  <si>
    <t>于大宇</t>
  </si>
  <si>
    <t xml:space="preserve">深圳市深汕特别合作区深水水务有限公司副总经理 </t>
  </si>
  <si>
    <t xml:space="preserve">18038152698 </t>
  </si>
  <si>
    <t>朱昌文</t>
  </si>
  <si>
    <t>水库巡查员</t>
  </si>
  <si>
    <t>13437796818</t>
  </si>
  <si>
    <t>嘉田水库</t>
  </si>
  <si>
    <t>蒋晓忠</t>
  </si>
  <si>
    <t>13652750506</t>
  </si>
  <si>
    <t>窑陂水库</t>
  </si>
  <si>
    <t>李锦毅</t>
  </si>
  <si>
    <t>三角山水库</t>
  </si>
  <si>
    <t>黄耀平</t>
  </si>
  <si>
    <t>13322683738</t>
  </si>
  <si>
    <t>小漠水库</t>
  </si>
  <si>
    <t>陈国勤</t>
  </si>
  <si>
    <t>13536459313</t>
  </si>
  <si>
    <t>泗马岭水库</t>
  </si>
  <si>
    <t>钟少波</t>
  </si>
  <si>
    <t>13692905628</t>
  </si>
  <si>
    <t>港尾水库</t>
  </si>
  <si>
    <t>周钦</t>
  </si>
  <si>
    <t>13650634257</t>
  </si>
  <si>
    <t>里坑水库</t>
  </si>
  <si>
    <t>林俊超</t>
  </si>
  <si>
    <t>13060503607</t>
  </si>
  <si>
    <t>新安水库</t>
  </si>
  <si>
    <t>李修林</t>
  </si>
  <si>
    <t>沈坑水库</t>
  </si>
  <si>
    <t>李辉鸿</t>
  </si>
  <si>
    <t>13713885450</t>
  </si>
  <si>
    <t>长坑水库</t>
  </si>
  <si>
    <t>黄旨生</t>
  </si>
  <si>
    <t>13719595958</t>
  </si>
  <si>
    <t>锡坑水库</t>
  </si>
  <si>
    <t>刘建辉</t>
  </si>
  <si>
    <t>13719681651</t>
  </si>
  <si>
    <t>洛坑水库</t>
  </si>
  <si>
    <t>蒋容顺</t>
  </si>
  <si>
    <t>19925448197</t>
  </si>
  <si>
    <t>洋坑水库</t>
  </si>
  <si>
    <t>李汉坚</t>
  </si>
  <si>
    <t>13929386580</t>
  </si>
  <si>
    <t>秋塘水库</t>
  </si>
  <si>
    <t>李进林</t>
  </si>
  <si>
    <t>15016335299</t>
  </si>
  <si>
    <t>响水水库</t>
  </si>
  <si>
    <t>黄添露</t>
  </si>
  <si>
    <t>载背水库</t>
  </si>
  <si>
    <t>邹志仁</t>
  </si>
  <si>
    <t>深冲水库</t>
  </si>
  <si>
    <t>涂俊庭</t>
  </si>
  <si>
    <t>18575689387</t>
  </si>
  <si>
    <t>响水坑水库</t>
  </si>
  <si>
    <t>刘海生</t>
  </si>
  <si>
    <t>13432751353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</si>
</sst>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indexed="4"/>
      <name val="宋体"/>
      <charset val="134"/>
      <scheme val="minor"/>
    </font>
    <font>
      <u/>
      <sz val="11"/>
      <color indexed="20"/>
      <name val="宋体"/>
      <charset val="134"/>
      <scheme val="minor"/>
    </font>
    <font>
      <sz val="11"/>
      <color indexed="2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indexed="65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>
      <alignment vertical="center"/>
    </xf>
    <xf numFmtId="44" fontId="0" fillId="0" borderId="0" applyFont="0" applyFill="0" applyBorder="0">
      <alignment vertical="center"/>
    </xf>
    <xf numFmtId="9" fontId="0" fillId="0" borderId="0" applyFont="0" applyFill="0" applyBorder="0">
      <alignment vertical="center"/>
    </xf>
    <xf numFmtId="41" fontId="0" fillId="0" borderId="0" applyFont="0" applyFill="0" applyBorder="0">
      <alignment vertical="center"/>
    </xf>
    <xf numFmtId="42" fontId="0" fillId="0" borderId="0" applyFont="0" applyFill="0" applyBorder="0">
      <alignment vertical="center"/>
    </xf>
    <xf numFmtId="0" fontId="5" fillId="0" borderId="0" applyNumberFormat="0" applyFill="0" applyBorder="0">
      <alignment vertical="center"/>
    </xf>
    <xf numFmtId="0" fontId="6" fillId="0" borderId="0" applyNumberFormat="0" applyFill="0" applyBorder="0">
      <alignment vertical="center"/>
    </xf>
    <xf numFmtId="0" fontId="0" fillId="2" borderId="5" applyNumberFormat="0" applyFont="0">
      <alignment vertical="center"/>
    </xf>
    <xf numFmtId="0" fontId="7" fillId="0" borderId="0" applyNumberFormat="0" applyFill="0" applyBorder="0">
      <alignment vertical="center"/>
    </xf>
    <xf numFmtId="0" fontId="8" fillId="0" borderId="0" applyNumberFormat="0" applyFill="0" applyBorder="0">
      <alignment vertical="center"/>
    </xf>
    <xf numFmtId="0" fontId="9" fillId="0" borderId="0" applyNumberFormat="0" applyFill="0" applyBorder="0">
      <alignment vertical="center"/>
    </xf>
    <xf numFmtId="0" fontId="10" fillId="0" borderId="6" applyNumberFormat="0" applyFill="0">
      <alignment vertical="center"/>
    </xf>
    <xf numFmtId="0" fontId="11" fillId="0" borderId="6" applyNumberFormat="0" applyFill="0">
      <alignment vertical="center"/>
    </xf>
    <xf numFmtId="0" fontId="12" fillId="0" borderId="7" applyNumberFormat="0" applyFill="0">
      <alignment vertical="center"/>
    </xf>
    <xf numFmtId="0" fontId="12" fillId="0" borderId="0" applyNumberFormat="0" applyFill="0" applyBorder="0">
      <alignment vertical="center"/>
    </xf>
    <xf numFmtId="0" fontId="13" fillId="3" borderId="8" applyNumberFormat="0">
      <alignment vertical="center"/>
    </xf>
    <xf numFmtId="0" fontId="14" fillId="4" borderId="9" applyNumberFormat="0">
      <alignment vertical="center"/>
    </xf>
    <xf numFmtId="0" fontId="15" fillId="4" borderId="8" applyNumberFormat="0">
      <alignment vertical="center"/>
    </xf>
    <xf numFmtId="0" fontId="16" fillId="5" borderId="10" applyNumberFormat="0">
      <alignment vertical="center"/>
    </xf>
    <xf numFmtId="0" fontId="17" fillId="0" borderId="11" applyNumberFormat="0" applyFill="0">
      <alignment vertical="center"/>
    </xf>
    <xf numFmtId="0" fontId="18" fillId="0" borderId="12" applyNumberFormat="0" applyFill="0">
      <alignment vertical="center"/>
    </xf>
    <xf numFmtId="0" fontId="19" fillId="6" borderId="0" applyNumberFormat="0" applyBorder="0">
      <alignment vertical="center"/>
    </xf>
    <xf numFmtId="0" fontId="20" fillId="7" borderId="0" applyNumberFormat="0" applyBorder="0">
      <alignment vertical="center"/>
    </xf>
    <xf numFmtId="0" fontId="21" fillId="8" borderId="0" applyNumberFormat="0" applyBorder="0">
      <alignment vertical="center"/>
    </xf>
    <xf numFmtId="0" fontId="22" fillId="9" borderId="0" applyNumberFormat="0" applyBorder="0">
      <alignment vertical="center"/>
    </xf>
    <xf numFmtId="0" fontId="0" fillId="10" borderId="0" applyNumberFormat="0" applyBorder="0">
      <alignment vertical="center"/>
    </xf>
    <xf numFmtId="0" fontId="0" fillId="11" borderId="0" applyNumberFormat="0" applyBorder="0">
      <alignment vertical="center"/>
    </xf>
    <xf numFmtId="0" fontId="22" fillId="12" borderId="0" applyNumberFormat="0" applyBorder="0">
      <alignment vertical="center"/>
    </xf>
    <xf numFmtId="0" fontId="22" fillId="13" borderId="0" applyNumberFormat="0" applyBorder="0">
      <alignment vertical="center"/>
    </xf>
    <xf numFmtId="0" fontId="0" fillId="14" borderId="0" applyNumberFormat="0" applyBorder="0">
      <alignment vertical="center"/>
    </xf>
    <xf numFmtId="0" fontId="0" fillId="15" borderId="0" applyNumberFormat="0" applyBorder="0">
      <alignment vertical="center"/>
    </xf>
    <xf numFmtId="0" fontId="22" fillId="16" borderId="0" applyNumberFormat="0" applyBorder="0">
      <alignment vertical="center"/>
    </xf>
    <xf numFmtId="0" fontId="22" fillId="17" borderId="0" applyNumberFormat="0" applyBorder="0">
      <alignment vertical="center"/>
    </xf>
    <xf numFmtId="0" fontId="0" fillId="18" borderId="0" applyNumberFormat="0" applyBorder="0">
      <alignment vertical="center"/>
    </xf>
    <xf numFmtId="0" fontId="0" fillId="19" borderId="0" applyNumberFormat="0" applyBorder="0">
      <alignment vertical="center"/>
    </xf>
    <xf numFmtId="0" fontId="22" fillId="20" borderId="0" applyNumberFormat="0" applyBorder="0">
      <alignment vertical="center"/>
    </xf>
    <xf numFmtId="0" fontId="22" fillId="21" borderId="0" applyNumberFormat="0" applyBorder="0">
      <alignment vertical="center"/>
    </xf>
    <xf numFmtId="0" fontId="0" fillId="22" borderId="0" applyNumberFormat="0" applyBorder="0">
      <alignment vertical="center"/>
    </xf>
    <xf numFmtId="0" fontId="0" fillId="23" borderId="0" applyNumberFormat="0" applyBorder="0">
      <alignment vertical="center"/>
    </xf>
    <xf numFmtId="0" fontId="22" fillId="24" borderId="0" applyNumberFormat="0" applyBorder="0">
      <alignment vertical="center"/>
    </xf>
    <xf numFmtId="0" fontId="22" fillId="25" borderId="0" applyNumberFormat="0" applyBorder="0">
      <alignment vertical="center"/>
    </xf>
    <xf numFmtId="0" fontId="0" fillId="26" borderId="0" applyNumberFormat="0" applyBorder="0">
      <alignment vertical="center"/>
    </xf>
    <xf numFmtId="0" fontId="0" fillId="27" borderId="0" applyNumberFormat="0" applyBorder="0">
      <alignment vertical="center"/>
    </xf>
    <xf numFmtId="0" fontId="22" fillId="28" borderId="0" applyNumberFormat="0" applyBorder="0">
      <alignment vertical="center"/>
    </xf>
    <xf numFmtId="0" fontId="22" fillId="29" borderId="0" applyNumberFormat="0" applyBorder="0">
      <alignment vertical="center"/>
    </xf>
    <xf numFmtId="0" fontId="0" fillId="30" borderId="0" applyNumberFormat="0" applyBorder="0">
      <alignment vertical="center"/>
    </xf>
    <xf numFmtId="0" fontId="0" fillId="31" borderId="0" applyNumberFormat="0" applyBorder="0">
      <alignment vertical="center"/>
    </xf>
    <xf numFmtId="0" fontId="22" fillId="32" borderId="0" applyNumberFormat="0" applyBorder="0">
      <alignment vertical="center"/>
    </xf>
  </cellStyleXfs>
  <cellXfs count="21">
    <xf numFmtId="0" fontId="0" fillId="0" borderId="0" xfId="0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49" fontId="2" fillId="0" borderId="4" xfId="0" applyNumberFormat="1" applyFont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&#65306;2026&#24180;&#24230;&#28145;&#27733;&#29305;&#21035;&#21512;&#20316;&#21306;&#23567;&#22411;&#27700;&#24211;&#22823;&#22365;&#23433;&#20840;&#36131;&#20219;&#20154;&#20449;&#24687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</sheetNames>
    <sheetDataSet>
      <sheetData sheetId="0">
        <row r="2">
          <cell r="A2" t="str">
            <v>水库名称</v>
          </cell>
          <cell r="B2" t="str">
            <v>所在乡镇</v>
          </cell>
          <cell r="C2" t="str">
            <v>政府责任人</v>
          </cell>
        </row>
        <row r="2">
          <cell r="F2" t="str">
            <v>主管部门责任人</v>
          </cell>
        </row>
        <row r="2">
          <cell r="I2" t="str">
            <v>管理单位责任人</v>
          </cell>
        </row>
        <row r="3">
          <cell r="C3" t="str">
            <v>姓名</v>
          </cell>
          <cell r="D3" t="str">
            <v>职务</v>
          </cell>
          <cell r="E3" t="str">
            <v>手机号</v>
          </cell>
          <cell r="F3" t="str">
            <v>姓名</v>
          </cell>
          <cell r="G3" t="str">
            <v>单位</v>
          </cell>
          <cell r="H3" t="str">
            <v>手机号</v>
          </cell>
          <cell r="I3" t="str">
            <v>姓名</v>
          </cell>
          <cell r="J3" t="str">
            <v>职务</v>
          </cell>
          <cell r="K3" t="str">
            <v>手机号</v>
          </cell>
        </row>
        <row r="4">
          <cell r="A4" t="str">
            <v>下径水库</v>
          </cell>
          <cell r="B4" t="str">
            <v>鹅埠街道上北村</v>
          </cell>
          <cell r="C4" t="str">
            <v>黄仕栋</v>
          </cell>
          <cell r="D4" t="str">
            <v>区党工委委员、管委会副主任</v>
          </cell>
          <cell r="E4">
            <v>18665058357</v>
          </cell>
          <cell r="F4" t="str">
            <v>刘贵红</v>
          </cell>
          <cell r="G4" t="str">
            <v>深圳市深汕特别合作区住房建设和水务局副局长</v>
          </cell>
          <cell r="H4">
            <v>13682518038</v>
          </cell>
          <cell r="I4" t="str">
            <v>米春阳</v>
          </cell>
          <cell r="J4" t="str">
            <v>深圳市深汕特别合作区水务管理中心副主任</v>
          </cell>
          <cell r="K4">
            <v>13528706670</v>
          </cell>
        </row>
        <row r="5">
          <cell r="A5" t="str">
            <v>嘉田水库</v>
          </cell>
          <cell r="B5" t="str">
            <v>鹅埠街道下北村</v>
          </cell>
          <cell r="C5" t="str">
            <v>黄仕栋</v>
          </cell>
          <cell r="D5" t="str">
            <v>区党工委委员、管委会副主任</v>
          </cell>
          <cell r="E5">
            <v>18665058357</v>
          </cell>
          <cell r="F5" t="str">
            <v>刘贵红</v>
          </cell>
          <cell r="G5" t="str">
            <v>深圳市深汕特别合作区住房建设和水务局副局长</v>
          </cell>
          <cell r="H5">
            <v>13682518038</v>
          </cell>
          <cell r="I5" t="str">
            <v>米春阳</v>
          </cell>
          <cell r="J5" t="str">
            <v>深圳市深汕特别合作区水务管理中心副主任</v>
          </cell>
          <cell r="K5">
            <v>13528706670</v>
          </cell>
        </row>
        <row r="6">
          <cell r="A6" t="str">
            <v>窑陂水库</v>
          </cell>
          <cell r="B6" t="str">
            <v>赤石街道明热村</v>
          </cell>
          <cell r="C6" t="str">
            <v>黄仕栋</v>
          </cell>
          <cell r="D6" t="str">
            <v>区党工委委员、管委会副主任</v>
          </cell>
          <cell r="E6">
            <v>18665058357</v>
          </cell>
          <cell r="F6" t="str">
            <v>刘贵红</v>
          </cell>
          <cell r="G6" t="str">
            <v>深圳市深汕特别合作区住房建设和水务局副局长</v>
          </cell>
          <cell r="H6">
            <v>13682518038</v>
          </cell>
          <cell r="I6" t="str">
            <v>米春阳</v>
          </cell>
          <cell r="J6" t="str">
            <v>深圳市深汕特别合作区水务管理中心副主任</v>
          </cell>
          <cell r="K6">
            <v>13528706670</v>
          </cell>
        </row>
        <row r="7">
          <cell r="A7" t="str">
            <v>三角山水库</v>
          </cell>
          <cell r="B7" t="str">
            <v>赤石街道圆墩林场</v>
          </cell>
          <cell r="C7" t="str">
            <v>黄仕栋</v>
          </cell>
          <cell r="D7" t="str">
            <v>区党工委委员、管委会副主任</v>
          </cell>
          <cell r="E7">
            <v>18665058357</v>
          </cell>
          <cell r="F7" t="str">
            <v>刘贵红</v>
          </cell>
          <cell r="G7" t="str">
            <v>深圳市深汕特别合作区住房建设和水务局副局长</v>
          </cell>
          <cell r="H7">
            <v>13682518038</v>
          </cell>
          <cell r="I7" t="str">
            <v>米春阳</v>
          </cell>
          <cell r="J7" t="str">
            <v>深圳市深汕特别合作区水务管理中心副主任</v>
          </cell>
          <cell r="K7">
            <v>13528706670</v>
          </cell>
        </row>
        <row r="8">
          <cell r="A8" t="str">
            <v>小漠水库</v>
          </cell>
          <cell r="B8" t="str">
            <v>小漠街道东旺村</v>
          </cell>
          <cell r="C8" t="str">
            <v>黄仕栋</v>
          </cell>
          <cell r="D8" t="str">
            <v>区党工委委员、管委会副主任</v>
          </cell>
          <cell r="E8">
            <v>18665058357</v>
          </cell>
          <cell r="F8" t="str">
            <v>刘贵红</v>
          </cell>
          <cell r="G8" t="str">
            <v>深圳市深汕特别合作区住房建设和水务局副局长</v>
          </cell>
          <cell r="H8">
            <v>13682518038</v>
          </cell>
          <cell r="I8" t="str">
            <v>米春阳</v>
          </cell>
          <cell r="J8" t="str">
            <v>深圳市深汕特别合作区水务管理中心副主任</v>
          </cell>
          <cell r="K8">
            <v>13528706670</v>
          </cell>
        </row>
        <row r="9">
          <cell r="A9" t="str">
            <v>泗马岭水库</v>
          </cell>
          <cell r="B9" t="str">
            <v>鲘门街道泗马岭村</v>
          </cell>
          <cell r="C9" t="str">
            <v>黄仕栋</v>
          </cell>
          <cell r="D9" t="str">
            <v>区党工委委员、管委会副主任</v>
          </cell>
          <cell r="E9">
            <v>18665058357</v>
          </cell>
          <cell r="F9" t="str">
            <v>刘贵红</v>
          </cell>
          <cell r="G9" t="str">
            <v>深圳市深汕特别合作区住房建设和水务局副局长</v>
          </cell>
          <cell r="H9">
            <v>13682518038</v>
          </cell>
          <cell r="I9" t="str">
            <v>米春阳</v>
          </cell>
          <cell r="J9" t="str">
            <v>深圳市深汕特别合作区水务管理中心副主任</v>
          </cell>
          <cell r="K9">
            <v>13528706670</v>
          </cell>
        </row>
        <row r="10">
          <cell r="A10" t="str">
            <v>里坑水库</v>
          </cell>
          <cell r="B10" t="str">
            <v>赤石街道新联村</v>
          </cell>
          <cell r="C10" t="str">
            <v>黄仕栋</v>
          </cell>
          <cell r="D10" t="str">
            <v>区党工委委员、管委会副主任</v>
          </cell>
          <cell r="E10">
            <v>18665058357</v>
          </cell>
          <cell r="F10" t="str">
            <v>刘贵红</v>
          </cell>
          <cell r="G10" t="str">
            <v>深圳市深汕特别合作区住房建设和水务局副局长</v>
          </cell>
          <cell r="H10">
            <v>13682518038</v>
          </cell>
          <cell r="I10" t="str">
            <v>米春阳</v>
          </cell>
          <cell r="J10" t="str">
            <v>深圳市深汕特别合作区水务管理中心副主任</v>
          </cell>
          <cell r="K10">
            <v>13528706670</v>
          </cell>
        </row>
        <row r="11">
          <cell r="A11" t="str">
            <v>港尾水库</v>
          </cell>
          <cell r="B11" t="str">
            <v>鲘门街道红泉村</v>
          </cell>
          <cell r="C11" t="str">
            <v>黄仕栋</v>
          </cell>
          <cell r="D11" t="str">
            <v>区党工委委员、管委会副主任</v>
          </cell>
          <cell r="E11">
            <v>18665058357</v>
          </cell>
          <cell r="F11" t="str">
            <v>刘贵红</v>
          </cell>
          <cell r="G11" t="str">
            <v>深圳市深汕特别合作区住房建设和水务局副局长</v>
          </cell>
          <cell r="H11">
            <v>13682518038</v>
          </cell>
          <cell r="I11" t="str">
            <v>米春阳</v>
          </cell>
          <cell r="J11" t="str">
            <v>深圳市深汕特别合作区水务管理中心副主任</v>
          </cell>
          <cell r="K11">
            <v>13528706670</v>
          </cell>
        </row>
        <row r="12">
          <cell r="A12" t="str">
            <v>沈坑水库</v>
          </cell>
          <cell r="B12" t="str">
            <v>赤石街道新联村</v>
          </cell>
          <cell r="C12" t="str">
            <v>黄仕栋</v>
          </cell>
          <cell r="D12" t="str">
            <v>区党工委委员、管委会副主任</v>
          </cell>
          <cell r="E12">
            <v>18665058357</v>
          </cell>
          <cell r="F12" t="str">
            <v>刘贵红</v>
          </cell>
          <cell r="G12" t="str">
            <v>深圳市深汕特别合作区住房建设和水务局副局长</v>
          </cell>
          <cell r="H12">
            <v>13682518038</v>
          </cell>
          <cell r="I12" t="str">
            <v>米春阳</v>
          </cell>
          <cell r="J12" t="str">
            <v>深圳市深汕特别合作区水务管理中心副主任</v>
          </cell>
          <cell r="K12">
            <v>13528706670</v>
          </cell>
        </row>
        <row r="13">
          <cell r="A13" t="str">
            <v>新安水库</v>
          </cell>
          <cell r="B13" t="str">
            <v>赤石街道大安村</v>
          </cell>
          <cell r="C13" t="str">
            <v>黄仕栋</v>
          </cell>
          <cell r="D13" t="str">
            <v>区党工委委员、管委会副主任</v>
          </cell>
          <cell r="E13">
            <v>18665058357</v>
          </cell>
          <cell r="F13" t="str">
            <v>刘贵红</v>
          </cell>
          <cell r="G13" t="str">
            <v>深圳市深汕特别合作区住房建设和水务局副局长</v>
          </cell>
          <cell r="H13">
            <v>13682518038</v>
          </cell>
          <cell r="I13" t="str">
            <v>米春阳</v>
          </cell>
          <cell r="J13" t="str">
            <v>深圳市深汕特别合作区水务管理中心副主任</v>
          </cell>
          <cell r="K13">
            <v>13528706670</v>
          </cell>
        </row>
        <row r="14">
          <cell r="A14" t="str">
            <v>长坑水库</v>
          </cell>
          <cell r="B14" t="str">
            <v>鲘门街道百安村</v>
          </cell>
          <cell r="C14" t="str">
            <v>黄仕栋</v>
          </cell>
          <cell r="D14" t="str">
            <v>区党工委委员、管委会副主任</v>
          </cell>
          <cell r="E14">
            <v>18665058357</v>
          </cell>
          <cell r="F14" t="str">
            <v>刘贵红</v>
          </cell>
          <cell r="G14" t="str">
            <v>深圳市深汕特别合作区住房建设和水务局副局长</v>
          </cell>
          <cell r="H14">
            <v>13682518038</v>
          </cell>
          <cell r="I14" t="str">
            <v>米春阳</v>
          </cell>
          <cell r="J14" t="str">
            <v>深圳市深汕特别合作区水务管理中心副主任</v>
          </cell>
          <cell r="K14">
            <v>13528706670</v>
          </cell>
        </row>
        <row r="15">
          <cell r="A15" t="str">
            <v>锡坑水库</v>
          </cell>
          <cell r="B15" t="str">
            <v>鹅埠街道西湖村</v>
          </cell>
          <cell r="C15" t="str">
            <v>黄仕栋</v>
          </cell>
          <cell r="D15" t="str">
            <v>区党工委委员、管委会副主任</v>
          </cell>
          <cell r="E15">
            <v>18665058357</v>
          </cell>
          <cell r="F15" t="str">
            <v>刘贵红</v>
          </cell>
          <cell r="G15" t="str">
            <v>深圳市深汕特别合作区住房建设和水务局副局长</v>
          </cell>
          <cell r="H15">
            <v>13682518038</v>
          </cell>
          <cell r="I15" t="str">
            <v>米春阳</v>
          </cell>
          <cell r="J15" t="str">
            <v>深圳市深汕特别合作区水务管理中心副主任</v>
          </cell>
          <cell r="K15">
            <v>13528706670</v>
          </cell>
        </row>
        <row r="16">
          <cell r="A16" t="str">
            <v>洛坑水库</v>
          </cell>
          <cell r="B16" t="str">
            <v>赤石街道洛坑村</v>
          </cell>
          <cell r="C16" t="str">
            <v>黄仕栋</v>
          </cell>
          <cell r="D16" t="str">
            <v>区党工委委员、管委会副主任</v>
          </cell>
          <cell r="E16">
            <v>18665058357</v>
          </cell>
          <cell r="F16" t="str">
            <v>刘贵红</v>
          </cell>
          <cell r="G16" t="str">
            <v>深圳市深汕特别合作区住房建设和水务局副局长</v>
          </cell>
          <cell r="H16">
            <v>13682518038</v>
          </cell>
          <cell r="I16" t="str">
            <v>米春阳</v>
          </cell>
          <cell r="J16" t="str">
            <v>深圳市深汕特别合作区水务管理中心副主任</v>
          </cell>
          <cell r="K16">
            <v>13528706670</v>
          </cell>
        </row>
        <row r="17">
          <cell r="A17" t="str">
            <v>洋坑水库</v>
          </cell>
          <cell r="B17" t="str">
            <v>赤石街道新城村</v>
          </cell>
          <cell r="C17" t="str">
            <v>黄仕栋</v>
          </cell>
          <cell r="D17" t="str">
            <v>区党工委委员、管委会副主任</v>
          </cell>
          <cell r="E17">
            <v>18665058357</v>
          </cell>
          <cell r="F17" t="str">
            <v>刘贵红</v>
          </cell>
          <cell r="G17" t="str">
            <v>深圳市深汕特别合作区住房建设和水务局副局长</v>
          </cell>
          <cell r="H17">
            <v>13682518038</v>
          </cell>
          <cell r="I17" t="str">
            <v>米春阳</v>
          </cell>
          <cell r="J17" t="str">
            <v>深圳市深汕特别合作区水务管理中心副主任</v>
          </cell>
          <cell r="K17">
            <v>13528706670</v>
          </cell>
        </row>
        <row r="18">
          <cell r="A18" t="str">
            <v>秋塘水库</v>
          </cell>
          <cell r="B18" t="str">
            <v>赤石街道新里村</v>
          </cell>
          <cell r="C18" t="str">
            <v>黄仕栋</v>
          </cell>
          <cell r="D18" t="str">
            <v>区党工委委员、管委会副主任</v>
          </cell>
          <cell r="E18">
            <v>18665058357</v>
          </cell>
          <cell r="F18" t="str">
            <v>刘贵红</v>
          </cell>
          <cell r="G18" t="str">
            <v>深圳市深汕特别合作区住房建设和水务局副局长</v>
          </cell>
          <cell r="H18">
            <v>13682518038</v>
          </cell>
          <cell r="I18" t="str">
            <v>米春阳</v>
          </cell>
          <cell r="J18" t="str">
            <v>深圳市深汕特别合作区水务管理中心副主任</v>
          </cell>
          <cell r="K18">
            <v>13528706670</v>
          </cell>
        </row>
        <row r="19">
          <cell r="A19" t="str">
            <v>响水水库</v>
          </cell>
          <cell r="B19" t="str">
            <v>鹅埠街道西南村</v>
          </cell>
          <cell r="C19" t="str">
            <v>黄仕栋</v>
          </cell>
          <cell r="D19" t="str">
            <v>区党工委委员、管委会副主任</v>
          </cell>
          <cell r="E19">
            <v>18665058357</v>
          </cell>
          <cell r="F19" t="str">
            <v>刘贵红</v>
          </cell>
          <cell r="G19" t="str">
            <v>深圳市深汕特别合作区住房建设和水务局副局长</v>
          </cell>
          <cell r="H19">
            <v>13682518038</v>
          </cell>
          <cell r="I19" t="str">
            <v>米春阳</v>
          </cell>
          <cell r="J19" t="str">
            <v>深圳市深汕特别合作区水务管理中心副主任</v>
          </cell>
          <cell r="K19">
            <v>13528706670</v>
          </cell>
        </row>
        <row r="20">
          <cell r="A20" t="str">
            <v>载背水库</v>
          </cell>
          <cell r="B20" t="str">
            <v>鹅埠街道水美村</v>
          </cell>
          <cell r="C20" t="str">
            <v>黄仕栋</v>
          </cell>
          <cell r="D20" t="str">
            <v>区党工委委员、管委会副主任</v>
          </cell>
          <cell r="E20">
            <v>18665058357</v>
          </cell>
          <cell r="F20" t="str">
            <v>刘贵红</v>
          </cell>
          <cell r="G20" t="str">
            <v>深圳市深汕特别合作区住房建设和水务局副局长</v>
          </cell>
          <cell r="H20">
            <v>13682518038</v>
          </cell>
          <cell r="I20" t="str">
            <v>米春阳</v>
          </cell>
          <cell r="J20" t="str">
            <v>深圳市深汕特别合作区水务管理中心副主任</v>
          </cell>
          <cell r="K20">
            <v>13528706670</v>
          </cell>
        </row>
        <row r="21">
          <cell r="A21" t="str">
            <v>深冲水库</v>
          </cell>
          <cell r="B21" t="str">
            <v>赤石街道新里村</v>
          </cell>
          <cell r="C21" t="str">
            <v>黄仕栋</v>
          </cell>
          <cell r="D21" t="str">
            <v>区党工委委员、管委会副主任</v>
          </cell>
          <cell r="E21">
            <v>18665058357</v>
          </cell>
          <cell r="F21" t="str">
            <v>刘贵红</v>
          </cell>
          <cell r="G21" t="str">
            <v>深圳市深汕特别合作区住房建设和水务局副局长</v>
          </cell>
          <cell r="H21">
            <v>13682518038</v>
          </cell>
          <cell r="I21" t="str">
            <v>米春阳</v>
          </cell>
          <cell r="J21" t="str">
            <v>深圳市深汕特别合作区水务管理中心副主任</v>
          </cell>
          <cell r="K21">
            <v>13528706670</v>
          </cell>
        </row>
        <row r="22">
          <cell r="A22" t="str">
            <v>响水坑水库</v>
          </cell>
          <cell r="B22" t="str">
            <v>赤石街道圆墩林场</v>
          </cell>
          <cell r="C22" t="str">
            <v>黄仕栋</v>
          </cell>
          <cell r="D22" t="str">
            <v>区党工委委员、管委会副主任</v>
          </cell>
          <cell r="E22">
            <v>18665058357</v>
          </cell>
          <cell r="F22" t="str">
            <v>刘贵红</v>
          </cell>
          <cell r="G22" t="str">
            <v>深圳市深汕特别合作区住房建设和水务局副局长</v>
          </cell>
          <cell r="H22">
            <v>13682518038</v>
          </cell>
          <cell r="I22" t="str">
            <v>米春阳</v>
          </cell>
          <cell r="J22" t="str">
            <v>深圳市深汕特别合作区水务管理中心副主任</v>
          </cell>
          <cell r="K22">
            <v>13528706670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L22"/>
  <sheetViews>
    <sheetView tabSelected="1" zoomScale="85" zoomScaleNormal="85" workbookViewId="0">
      <selection activeCell="I6" sqref="I6"/>
    </sheetView>
  </sheetViews>
  <sheetFormatPr defaultColWidth="9" defaultRowHeight="13.5" customHeight="1"/>
  <cols>
    <col min="1" max="1" width="5.59166666666667" customWidth="1"/>
    <col min="2" max="2" width="10.8833333333333" customWidth="1"/>
    <col min="3" max="3" width="15.5" customWidth="1"/>
    <col min="5" max="5" width="22.35" customWidth="1"/>
    <col min="6" max="6" width="12.9333333333333" style="1" customWidth="1"/>
    <col min="7" max="7" width="8.66666666666667" style="1" customWidth="1"/>
    <col min="8" max="8" width="28.675" style="1" customWidth="1"/>
    <col min="9" max="9" width="12.7916666666667" style="1" customWidth="1"/>
    <col min="10" max="10" width="9" style="1"/>
    <col min="11" max="11" width="7.05833333333333" style="1" customWidth="1"/>
    <col min="12" max="12" width="12.9416666666667" style="1" customWidth="1"/>
    <col min="15" max="15" width="15.875"/>
  </cols>
  <sheetData>
    <row r="1" ht="36.75" customHeight="1" spans="1:12">
      <c r="A1" s="2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</row>
    <row r="2" ht="30" customHeight="1" spans="1:12">
      <c r="A2" s="4" t="s">
        <v>1</v>
      </c>
      <c r="B2" s="4" t="s">
        <v>2</v>
      </c>
      <c r="C2" s="4" t="s">
        <v>3</v>
      </c>
      <c r="D2" s="4" t="s">
        <v>4</v>
      </c>
      <c r="E2" s="4"/>
      <c r="F2" s="5"/>
      <c r="G2" s="5" t="s">
        <v>5</v>
      </c>
      <c r="H2" s="5"/>
      <c r="I2" s="5"/>
      <c r="J2" s="5" t="s">
        <v>6</v>
      </c>
      <c r="K2" s="5"/>
      <c r="L2" s="5"/>
    </row>
    <row r="3" ht="30" customHeight="1" spans="1:12">
      <c r="A3" s="4"/>
      <c r="B3" s="4"/>
      <c r="C3" s="4"/>
      <c r="D3" s="4" t="s">
        <v>7</v>
      </c>
      <c r="E3" s="4" t="s">
        <v>8</v>
      </c>
      <c r="F3" s="5" t="s">
        <v>9</v>
      </c>
      <c r="G3" s="5" t="s">
        <v>7</v>
      </c>
      <c r="H3" s="5" t="s">
        <v>8</v>
      </c>
      <c r="I3" s="5" t="s">
        <v>9</v>
      </c>
      <c r="J3" s="5" t="s">
        <v>7</v>
      </c>
      <c r="K3" s="5" t="s">
        <v>8</v>
      </c>
      <c r="L3" s="5" t="s">
        <v>9</v>
      </c>
    </row>
    <row r="4" ht="58" customHeight="1" spans="1:12">
      <c r="A4" s="4">
        <v>1</v>
      </c>
      <c r="B4" s="6" t="s">
        <v>10</v>
      </c>
      <c r="C4" s="7" t="str">
        <f>VLOOKUP(B4,[1]Sheet0!$A$2:$K$22,2,0)</f>
        <v>鹅埠街道上北村</v>
      </c>
      <c r="D4" s="4" t="s">
        <v>11</v>
      </c>
      <c r="E4" s="8" t="s">
        <v>12</v>
      </c>
      <c r="F4" s="9">
        <v>18665058357</v>
      </c>
      <c r="G4" s="10" t="s">
        <v>13</v>
      </c>
      <c r="H4" s="10" t="s">
        <v>14</v>
      </c>
      <c r="I4" s="10" t="s">
        <v>15</v>
      </c>
      <c r="J4" s="10" t="s">
        <v>16</v>
      </c>
      <c r="K4" s="10" t="s">
        <v>17</v>
      </c>
      <c r="L4" s="10" t="s">
        <v>18</v>
      </c>
    </row>
    <row r="5" ht="58" customHeight="1" spans="1:12">
      <c r="A5" s="4">
        <v>2</v>
      </c>
      <c r="B5" s="6" t="s">
        <v>19</v>
      </c>
      <c r="C5" s="7" t="str">
        <f>VLOOKUP(B5,[1]Sheet0!$A$2:$K$22,2,0)</f>
        <v>鹅埠街道下北村</v>
      </c>
      <c r="D5" s="4" t="s">
        <v>11</v>
      </c>
      <c r="E5" s="8" t="s">
        <v>12</v>
      </c>
      <c r="F5" s="9">
        <v>18665058357</v>
      </c>
      <c r="G5" s="10" t="s">
        <v>13</v>
      </c>
      <c r="H5" s="10" t="s">
        <v>14</v>
      </c>
      <c r="I5" s="10" t="s">
        <v>15</v>
      </c>
      <c r="J5" s="10" t="s">
        <v>20</v>
      </c>
      <c r="K5" s="10" t="s">
        <v>17</v>
      </c>
      <c r="L5" s="10" t="s">
        <v>21</v>
      </c>
    </row>
    <row r="6" ht="58" customHeight="1" spans="1:12">
      <c r="A6" s="4">
        <v>3</v>
      </c>
      <c r="B6" s="6" t="s">
        <v>22</v>
      </c>
      <c r="C6" s="7" t="str">
        <f>VLOOKUP(B6,[1]Sheet0!$A$2:$K$22,2,0)</f>
        <v>赤石街道明热村</v>
      </c>
      <c r="D6" s="4" t="s">
        <v>11</v>
      </c>
      <c r="E6" s="8" t="s">
        <v>12</v>
      </c>
      <c r="F6" s="9">
        <v>18665058357</v>
      </c>
      <c r="G6" s="10" t="s">
        <v>13</v>
      </c>
      <c r="H6" s="10" t="s">
        <v>14</v>
      </c>
      <c r="I6" s="10" t="s">
        <v>15</v>
      </c>
      <c r="J6" s="10" t="s">
        <v>23</v>
      </c>
      <c r="K6" s="10" t="s">
        <v>17</v>
      </c>
      <c r="L6" s="10">
        <v>13502398611</v>
      </c>
    </row>
    <row r="7" ht="58" customHeight="1" spans="1:12">
      <c r="A7" s="4">
        <v>4</v>
      </c>
      <c r="B7" s="6" t="s">
        <v>24</v>
      </c>
      <c r="C7" s="7" t="str">
        <f>VLOOKUP(B7,[1]Sheet0!$A$2:$K$22,2,0)</f>
        <v>赤石街道圆墩林场</v>
      </c>
      <c r="D7" s="4" t="s">
        <v>11</v>
      </c>
      <c r="E7" s="8" t="s">
        <v>12</v>
      </c>
      <c r="F7" s="9">
        <v>18665058357</v>
      </c>
      <c r="G7" s="10" t="s">
        <v>13</v>
      </c>
      <c r="H7" s="10" t="s">
        <v>14</v>
      </c>
      <c r="I7" s="10" t="s">
        <v>15</v>
      </c>
      <c r="J7" s="10" t="s">
        <v>25</v>
      </c>
      <c r="K7" s="10" t="s">
        <v>17</v>
      </c>
      <c r="L7" s="10" t="s">
        <v>26</v>
      </c>
    </row>
    <row r="8" ht="58" customHeight="1" spans="1:12">
      <c r="A8" s="4">
        <v>5</v>
      </c>
      <c r="B8" s="6" t="s">
        <v>27</v>
      </c>
      <c r="C8" s="7" t="str">
        <f>VLOOKUP(B8,[1]Sheet0!$A$2:$K$22,2,0)</f>
        <v>小漠街道东旺村</v>
      </c>
      <c r="D8" s="4" t="s">
        <v>11</v>
      </c>
      <c r="E8" s="8" t="s">
        <v>12</v>
      </c>
      <c r="F8" s="9">
        <v>18665058357</v>
      </c>
      <c r="G8" s="10" t="s">
        <v>13</v>
      </c>
      <c r="H8" s="10" t="s">
        <v>14</v>
      </c>
      <c r="I8" s="10" t="s">
        <v>15</v>
      </c>
      <c r="J8" s="10" t="s">
        <v>28</v>
      </c>
      <c r="K8" s="10" t="s">
        <v>17</v>
      </c>
      <c r="L8" s="10" t="s">
        <v>29</v>
      </c>
    </row>
    <row r="9" ht="58" customHeight="1" spans="1:12">
      <c r="A9" s="4">
        <v>6</v>
      </c>
      <c r="B9" s="6" t="s">
        <v>30</v>
      </c>
      <c r="C9" s="7" t="str">
        <f>VLOOKUP(B9,[1]Sheet0!$A$2:$K$22,2,0)</f>
        <v>鲘门街道泗马岭村</v>
      </c>
      <c r="D9" s="4" t="s">
        <v>11</v>
      </c>
      <c r="E9" s="8" t="s">
        <v>12</v>
      </c>
      <c r="F9" s="9">
        <v>18665058357</v>
      </c>
      <c r="G9" s="10" t="s">
        <v>13</v>
      </c>
      <c r="H9" s="10" t="s">
        <v>14</v>
      </c>
      <c r="I9" s="10" t="s">
        <v>15</v>
      </c>
      <c r="J9" s="10" t="s">
        <v>31</v>
      </c>
      <c r="K9" s="10" t="s">
        <v>17</v>
      </c>
      <c r="L9" s="10" t="s">
        <v>32</v>
      </c>
    </row>
    <row r="10" ht="58" customHeight="1" spans="1:12">
      <c r="A10" s="4">
        <v>7</v>
      </c>
      <c r="B10" s="6" t="s">
        <v>33</v>
      </c>
      <c r="C10" s="7" t="str">
        <f>VLOOKUP(B10,[1]Sheet0!$A$2:$K$22,2,0)</f>
        <v>鲘门街道红泉村</v>
      </c>
      <c r="D10" s="4" t="s">
        <v>11</v>
      </c>
      <c r="E10" s="8" t="s">
        <v>12</v>
      </c>
      <c r="F10" s="9">
        <v>18665058357</v>
      </c>
      <c r="G10" s="10" t="s">
        <v>13</v>
      </c>
      <c r="H10" s="10" t="s">
        <v>14</v>
      </c>
      <c r="I10" s="10" t="s">
        <v>15</v>
      </c>
      <c r="J10" s="10" t="s">
        <v>34</v>
      </c>
      <c r="K10" s="10" t="s">
        <v>17</v>
      </c>
      <c r="L10" s="10" t="s">
        <v>35</v>
      </c>
    </row>
    <row r="11" ht="58" customHeight="1" spans="1:12">
      <c r="A11" s="4">
        <v>8</v>
      </c>
      <c r="B11" s="6" t="s">
        <v>36</v>
      </c>
      <c r="C11" s="7" t="str">
        <f>VLOOKUP(B11,[1]Sheet0!$A$2:$K$22,2,0)</f>
        <v>赤石街道新联村</v>
      </c>
      <c r="D11" s="4" t="s">
        <v>11</v>
      </c>
      <c r="E11" s="8" t="s">
        <v>12</v>
      </c>
      <c r="F11" s="9">
        <v>18665058357</v>
      </c>
      <c r="G11" s="10" t="s">
        <v>13</v>
      </c>
      <c r="H11" s="10" t="s">
        <v>14</v>
      </c>
      <c r="I11" s="10" t="s">
        <v>15</v>
      </c>
      <c r="J11" s="10" t="s">
        <v>37</v>
      </c>
      <c r="K11" s="10" t="s">
        <v>17</v>
      </c>
      <c r="L11" s="10" t="s">
        <v>38</v>
      </c>
    </row>
    <row r="12" ht="58" customHeight="1" spans="1:12">
      <c r="A12" s="4">
        <v>9</v>
      </c>
      <c r="B12" s="6" t="s">
        <v>39</v>
      </c>
      <c r="C12" s="7" t="str">
        <f>VLOOKUP(B12,[1]Sheet0!$A$2:$K$22,2,0)</f>
        <v>赤石街道大安村</v>
      </c>
      <c r="D12" s="4" t="s">
        <v>11</v>
      </c>
      <c r="E12" s="8" t="s">
        <v>12</v>
      </c>
      <c r="F12" s="9">
        <v>18665058357</v>
      </c>
      <c r="G12" s="10" t="s">
        <v>13</v>
      </c>
      <c r="H12" s="10" t="s">
        <v>14</v>
      </c>
      <c r="I12" s="10" t="s">
        <v>15</v>
      </c>
      <c r="J12" s="10" t="s">
        <v>40</v>
      </c>
      <c r="K12" s="10" t="s">
        <v>17</v>
      </c>
      <c r="L12" s="10">
        <v>13692985016</v>
      </c>
    </row>
    <row r="13" ht="58" customHeight="1" spans="1:12">
      <c r="A13" s="4">
        <v>10</v>
      </c>
      <c r="B13" s="6" t="s">
        <v>41</v>
      </c>
      <c r="C13" s="7" t="str">
        <f>VLOOKUP(B13,[1]Sheet0!$A$2:$K$22,2,0)</f>
        <v>赤石街道新联村</v>
      </c>
      <c r="D13" s="11" t="s">
        <v>11</v>
      </c>
      <c r="E13" s="12" t="s">
        <v>12</v>
      </c>
      <c r="F13" s="13">
        <v>18665058357</v>
      </c>
      <c r="G13" s="10" t="s">
        <v>13</v>
      </c>
      <c r="H13" s="10" t="s">
        <v>14</v>
      </c>
      <c r="I13" s="10" t="s">
        <v>15</v>
      </c>
      <c r="J13" s="10" t="s">
        <v>42</v>
      </c>
      <c r="K13" s="10" t="s">
        <v>17</v>
      </c>
      <c r="L13" s="10" t="s">
        <v>43</v>
      </c>
    </row>
    <row r="14" ht="58" customHeight="1" spans="1:12">
      <c r="A14" s="4">
        <v>11</v>
      </c>
      <c r="B14" s="6" t="s">
        <v>44</v>
      </c>
      <c r="C14" s="7" t="str">
        <f>VLOOKUP(B14,[1]Sheet0!$A$2:$K$22,2,0)</f>
        <v>鲘门街道百安村</v>
      </c>
      <c r="D14" s="14" t="s">
        <v>11</v>
      </c>
      <c r="E14" s="15" t="s">
        <v>12</v>
      </c>
      <c r="F14" s="16">
        <v>18665058357</v>
      </c>
      <c r="G14" s="10" t="s">
        <v>13</v>
      </c>
      <c r="H14" s="10" t="s">
        <v>14</v>
      </c>
      <c r="I14" s="10" t="s">
        <v>15</v>
      </c>
      <c r="J14" s="10" t="s">
        <v>45</v>
      </c>
      <c r="K14" s="10" t="s">
        <v>17</v>
      </c>
      <c r="L14" s="10" t="s">
        <v>46</v>
      </c>
    </row>
    <row r="15" ht="58" customHeight="1" spans="1:12">
      <c r="A15" s="4">
        <v>12</v>
      </c>
      <c r="B15" s="6" t="s">
        <v>47</v>
      </c>
      <c r="C15" s="7" t="str">
        <f>VLOOKUP(B15,[1]Sheet0!$A$2:$K$22,2,0)</f>
        <v>鹅埠街道西湖村</v>
      </c>
      <c r="D15" s="14" t="s">
        <v>11</v>
      </c>
      <c r="E15" s="15" t="s">
        <v>12</v>
      </c>
      <c r="F15" s="16">
        <v>18665058357</v>
      </c>
      <c r="G15" s="10" t="s">
        <v>13</v>
      </c>
      <c r="H15" s="10" t="s">
        <v>14</v>
      </c>
      <c r="I15" s="10" t="s">
        <v>15</v>
      </c>
      <c r="J15" s="10" t="s">
        <v>48</v>
      </c>
      <c r="K15" s="10" t="s">
        <v>17</v>
      </c>
      <c r="L15" s="10" t="s">
        <v>49</v>
      </c>
    </row>
    <row r="16" ht="58" customHeight="1" spans="1:12">
      <c r="A16" s="4">
        <v>13</v>
      </c>
      <c r="B16" s="6" t="s">
        <v>50</v>
      </c>
      <c r="C16" s="7" t="str">
        <f>VLOOKUP(B16,[1]Sheet0!$A$2:$K$22,2,0)</f>
        <v>赤石街道洛坑村</v>
      </c>
      <c r="D16" s="14" t="s">
        <v>11</v>
      </c>
      <c r="E16" s="15" t="s">
        <v>12</v>
      </c>
      <c r="F16" s="16">
        <v>18665058357</v>
      </c>
      <c r="G16" s="10" t="s">
        <v>13</v>
      </c>
      <c r="H16" s="10" t="s">
        <v>14</v>
      </c>
      <c r="I16" s="10" t="s">
        <v>15</v>
      </c>
      <c r="J16" s="10" t="s">
        <v>51</v>
      </c>
      <c r="K16" s="10" t="s">
        <v>17</v>
      </c>
      <c r="L16" s="10" t="s">
        <v>52</v>
      </c>
    </row>
    <row r="17" ht="58" customHeight="1" spans="1:12">
      <c r="A17" s="4">
        <v>14</v>
      </c>
      <c r="B17" s="6" t="s">
        <v>53</v>
      </c>
      <c r="C17" s="7" t="str">
        <f>VLOOKUP(B17,[1]Sheet0!$A$2:$K$22,2,0)</f>
        <v>赤石街道新城村</v>
      </c>
      <c r="D17" s="14" t="s">
        <v>11</v>
      </c>
      <c r="E17" s="15" t="s">
        <v>12</v>
      </c>
      <c r="F17" s="16">
        <v>18665058357</v>
      </c>
      <c r="G17" s="10" t="s">
        <v>13</v>
      </c>
      <c r="H17" s="10" t="s">
        <v>14</v>
      </c>
      <c r="I17" s="10" t="s">
        <v>15</v>
      </c>
      <c r="J17" s="10" t="s">
        <v>54</v>
      </c>
      <c r="K17" s="10" t="s">
        <v>17</v>
      </c>
      <c r="L17" s="10" t="s">
        <v>55</v>
      </c>
    </row>
    <row r="18" ht="58" customHeight="1" spans="1:12">
      <c r="A18" s="4">
        <v>15</v>
      </c>
      <c r="B18" s="6" t="s">
        <v>56</v>
      </c>
      <c r="C18" s="7" t="str">
        <f>VLOOKUP(B18,[1]Sheet0!$A$2:$K$22,2,0)</f>
        <v>赤石街道新里村</v>
      </c>
      <c r="D18" s="14" t="s">
        <v>11</v>
      </c>
      <c r="E18" s="15" t="s">
        <v>12</v>
      </c>
      <c r="F18" s="16">
        <v>18665058357</v>
      </c>
      <c r="G18" s="10" t="s">
        <v>13</v>
      </c>
      <c r="H18" s="10" t="s">
        <v>14</v>
      </c>
      <c r="I18" s="10" t="s">
        <v>15</v>
      </c>
      <c r="J18" s="10" t="s">
        <v>57</v>
      </c>
      <c r="K18" s="10" t="s">
        <v>17</v>
      </c>
      <c r="L18" s="10" t="s">
        <v>58</v>
      </c>
    </row>
    <row r="19" ht="58" customHeight="1" spans="1:12">
      <c r="A19" s="4">
        <v>16</v>
      </c>
      <c r="B19" s="6" t="s">
        <v>59</v>
      </c>
      <c r="C19" s="7" t="str">
        <f>VLOOKUP(B19,[1]Sheet0!$A$2:$K$22,2,0)</f>
        <v>鹅埠街道西南村</v>
      </c>
      <c r="D19" s="14" t="s">
        <v>11</v>
      </c>
      <c r="E19" s="15" t="s">
        <v>12</v>
      </c>
      <c r="F19" s="16">
        <v>18665058357</v>
      </c>
      <c r="G19" s="10" t="s">
        <v>13</v>
      </c>
      <c r="H19" s="10" t="s">
        <v>14</v>
      </c>
      <c r="I19" s="10" t="s">
        <v>15</v>
      </c>
      <c r="J19" s="10" t="s">
        <v>60</v>
      </c>
      <c r="K19" s="10" t="s">
        <v>17</v>
      </c>
      <c r="L19" s="10">
        <v>13556226966</v>
      </c>
    </row>
    <row r="20" ht="58" customHeight="1" spans="1:12">
      <c r="A20" s="4">
        <v>17</v>
      </c>
      <c r="B20" s="6" t="s">
        <v>61</v>
      </c>
      <c r="C20" s="7" t="str">
        <f>VLOOKUP(B20,[1]Sheet0!$A$2:$K$22,2,0)</f>
        <v>鹅埠街道水美村</v>
      </c>
      <c r="D20" s="14" t="s">
        <v>11</v>
      </c>
      <c r="E20" s="15" t="s">
        <v>12</v>
      </c>
      <c r="F20" s="16">
        <v>18665058357</v>
      </c>
      <c r="G20" s="10" t="s">
        <v>13</v>
      </c>
      <c r="H20" s="10" t="s">
        <v>14</v>
      </c>
      <c r="I20" s="10" t="s">
        <v>15</v>
      </c>
      <c r="J20" s="10" t="s">
        <v>62</v>
      </c>
      <c r="K20" s="10" t="s">
        <v>17</v>
      </c>
      <c r="L20" s="10">
        <v>13119803002</v>
      </c>
    </row>
    <row r="21" ht="58" customHeight="1" spans="1:12">
      <c r="A21" s="4">
        <v>18</v>
      </c>
      <c r="B21" s="6" t="s">
        <v>63</v>
      </c>
      <c r="C21" s="7" t="str">
        <f>VLOOKUP(B21,[1]Sheet0!$A$2:$K$22,2,0)</f>
        <v>赤石街道新里村</v>
      </c>
      <c r="D21" s="17" t="s">
        <v>11</v>
      </c>
      <c r="E21" s="18" t="s">
        <v>12</v>
      </c>
      <c r="F21" s="19">
        <v>18665058357</v>
      </c>
      <c r="G21" s="20" t="s">
        <v>13</v>
      </c>
      <c r="H21" s="20" t="s">
        <v>14</v>
      </c>
      <c r="I21" s="20" t="s">
        <v>15</v>
      </c>
      <c r="J21" s="20" t="s">
        <v>64</v>
      </c>
      <c r="K21" s="20" t="s">
        <v>17</v>
      </c>
      <c r="L21" s="20" t="s">
        <v>65</v>
      </c>
    </row>
    <row r="22" ht="58" customHeight="1" spans="1:12">
      <c r="A22" s="4">
        <v>19</v>
      </c>
      <c r="B22" s="6" t="s">
        <v>66</v>
      </c>
      <c r="C22" s="7" t="str">
        <f>VLOOKUP(B22,[1]Sheet0!$A$2:$K$22,2,0)</f>
        <v>赤石街道圆墩林场</v>
      </c>
      <c r="D22" s="17" t="s">
        <v>11</v>
      </c>
      <c r="E22" s="18" t="s">
        <v>12</v>
      </c>
      <c r="F22" s="19">
        <v>18665058357</v>
      </c>
      <c r="G22" s="20" t="s">
        <v>13</v>
      </c>
      <c r="H22" s="20" t="s">
        <v>14</v>
      </c>
      <c r="I22" s="20" t="s">
        <v>15</v>
      </c>
      <c r="J22" s="20" t="s">
        <v>67</v>
      </c>
      <c r="K22" s="20" t="s">
        <v>17</v>
      </c>
      <c r="L22" s="20" t="s">
        <v>68</v>
      </c>
    </row>
  </sheetData>
  <mergeCells count="7">
    <mergeCell ref="A1:L1"/>
    <mergeCell ref="D2:F2"/>
    <mergeCell ref="G2:I2"/>
    <mergeCell ref="J2:L2"/>
    <mergeCell ref="A2:A3"/>
    <mergeCell ref="B2:B3"/>
    <mergeCell ref="C2:C3"/>
  </mergeCells>
  <pageMargins left="0.75" right="0.75" top="1" bottom="1" header="0.5" footer="0.5"/>
  <pageSetup paperSize="9" scale="56" firstPageNumber="4294967295" fitToHeight="0" orientation="portrait" useFirstPageNumber="1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毕升Office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水库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葛华敏</dc:creator>
  <dc:description>W10=</dc:description>
  <cp:lastModifiedBy>郑咏荷</cp:lastModifiedBy>
  <cp:revision>1</cp:revision>
  <dcterms:created xsi:type="dcterms:W3CDTF">2021-03-10T10:03:00Z</dcterms:created>
  <dcterms:modified xsi:type="dcterms:W3CDTF">2026-03-26T07:42:02Z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E616FCF347AB4509850D6E83D1AF6D60_12</vt:lpwstr>
  </property>
  <property fmtid="{D5CDD505-2E9C-101B-9397-08002B2CF9AE}" pid="3" name="KSOProductBuildVer">
    <vt:lpwstr>2052-12.1.0.23542</vt:lpwstr>
  </property>
</Properties>
</file>